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Za\Desktop\"/>
    </mc:Choice>
  </mc:AlternateContent>
  <bookViews>
    <workbookView xWindow="0" yWindow="0" windowWidth="15480" windowHeight="819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76" i="1" l="1"/>
  <c r="H13" i="1"/>
  <c r="H24" i="1"/>
  <c r="H33" i="1"/>
  <c r="H45" i="1"/>
  <c r="H54" i="1"/>
  <c r="H67" i="1"/>
  <c r="H76" i="1"/>
  <c r="H87" i="1"/>
  <c r="H96" i="1"/>
  <c r="H108" i="1" s="1"/>
  <c r="H107" i="1"/>
  <c r="H116" i="1"/>
  <c r="H127" i="1"/>
  <c r="H128" i="1" s="1"/>
  <c r="H136" i="1"/>
  <c r="H149" i="1" s="1"/>
  <c r="H148" i="1"/>
  <c r="H157" i="1"/>
  <c r="H168" i="1"/>
  <c r="H177" i="1"/>
  <c r="H189" i="1"/>
  <c r="H198" i="1"/>
  <c r="H209" i="1"/>
  <c r="H210" i="1" l="1"/>
  <c r="H46" i="1"/>
  <c r="H169" i="1"/>
  <c r="H68" i="1"/>
  <c r="H190" i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G76" i="1"/>
  <c r="F76" i="1"/>
  <c r="B68" i="1"/>
  <c r="A68" i="1"/>
  <c r="L67" i="1"/>
  <c r="J67" i="1"/>
  <c r="I67" i="1"/>
  <c r="G67" i="1"/>
  <c r="F67" i="1"/>
  <c r="B55" i="1"/>
  <c r="A55" i="1"/>
  <c r="L54" i="1"/>
  <c r="J54" i="1"/>
  <c r="I54" i="1"/>
  <c r="G54" i="1"/>
  <c r="F54" i="1"/>
  <c r="B46" i="1"/>
  <c r="A46" i="1"/>
  <c r="L45" i="1"/>
  <c r="J45" i="1"/>
  <c r="I45" i="1"/>
  <c r="G45" i="1"/>
  <c r="F45" i="1"/>
  <c r="L33" i="1"/>
  <c r="J33" i="1"/>
  <c r="I33" i="1"/>
  <c r="G33" i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G13" i="1"/>
  <c r="F13" i="1"/>
  <c r="L68" i="1" l="1"/>
  <c r="I88" i="1"/>
  <c r="G46" i="1"/>
  <c r="I46" i="1"/>
  <c r="I169" i="1"/>
  <c r="I128" i="1"/>
  <c r="F68" i="1"/>
  <c r="I25" i="1"/>
  <c r="J25" i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F169" i="1"/>
  <c r="L169" i="1"/>
  <c r="I190" i="1"/>
  <c r="F210" i="1"/>
  <c r="L210" i="1"/>
  <c r="G25" i="1"/>
  <c r="J46" i="1"/>
  <c r="J68" i="1"/>
  <c r="G88" i="1"/>
  <c r="J108" i="1"/>
  <c r="G128" i="1"/>
  <c r="J149" i="1"/>
  <c r="G169" i="1"/>
  <c r="J190" i="1"/>
  <c r="G210" i="1"/>
  <c r="L25" i="1"/>
  <c r="F46" i="1"/>
  <c r="L46" i="1"/>
  <c r="L211" i="1" l="1"/>
  <c r="I211" i="1"/>
  <c r="G211" i="1"/>
  <c r="J211" i="1"/>
  <c r="F211" i="1"/>
</calcChain>
</file>

<file path=xl/sharedStrings.xml><?xml version="1.0" encoding="utf-8"?>
<sst xmlns="http://schemas.openxmlformats.org/spreadsheetml/2006/main" count="334" uniqueCount="115">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</sst>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2" fillId="2" borderId="21" xfId="0" applyFont="1" applyFill="1" applyBorder="1" applyAlignment="1" applyProtection="1">
      <alignment horizontal="center" vertical="top" wrapText="1"/>
      <protection locked="0"/>
    </xf>
    <xf numFmtId="2" fontId="0" fillId="7" borderId="0" xfId="0" applyNumberFormat="1" applyFill="1" applyBorder="1" applyAlignment="1">
      <alignment horizontal="center" vertical="center"/>
    </xf>
    <xf numFmtId="0" fontId="2" fillId="7" borderId="0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I214"/>
  <sheetViews>
    <sheetView tabSelected="1" zoomScale="93" zoomScaleNormal="93" workbookViewId="0">
      <pane xSplit="4" ySplit="5" topLeftCell="E6" activePane="bottomRight" state="frozen"/>
      <selection pane="topRight" activeCell="E1" sqref="E1"/>
      <selection pane="bottomLeft" activeCell="A195" sqref="A195"/>
      <selection pane="bottomRight" activeCell="N3" sqref="N3"/>
    </sheetView>
  </sheetViews>
  <sheetFormatPr defaultColWidth="9.140625" defaultRowHeight="15" x14ac:dyDescent="0.2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45.7109375" style="1" customWidth="1"/>
    <col min="6" max="6" width="13.5703125" style="1" customWidth="1"/>
    <col min="7" max="7" width="11.5703125" style="1" customWidth="1"/>
    <col min="8" max="8" width="7" style="1" customWidth="1"/>
    <col min="9" max="9" width="6.42578125" style="1" customWidth="1"/>
    <col min="10" max="10" width="8.28515625" style="1" customWidth="1"/>
    <col min="11" max="11" width="7.7109375" style="1" customWidth="1"/>
    <col min="12" max="12" width="5.42578125" style="1" hidden="1" customWidth="1"/>
    <col min="13" max="1023" width="9.140625" style="1"/>
  </cols>
  <sheetData>
    <row r="1" spans="1:12" ht="12.95" customHeight="1" x14ac:dyDescent="0.25">
      <c r="A1" s="2" t="s">
        <v>0</v>
      </c>
      <c r="C1" s="77" t="s">
        <v>1</v>
      </c>
      <c r="D1" s="77"/>
      <c r="E1" s="77"/>
      <c r="F1" s="3" t="s">
        <v>2</v>
      </c>
      <c r="G1" s="1" t="s">
        <v>3</v>
      </c>
      <c r="H1" s="78" t="s">
        <v>4</v>
      </c>
      <c r="I1" s="78"/>
      <c r="J1" s="78"/>
      <c r="K1" s="78"/>
    </row>
    <row r="2" spans="1:12" ht="17.45" customHeight="1" x14ac:dyDescent="0.25">
      <c r="A2" s="4" t="s">
        <v>5</v>
      </c>
      <c r="C2" s="1"/>
      <c r="G2" s="1" t="s">
        <v>6</v>
      </c>
      <c r="H2" s="78" t="s">
        <v>7</v>
      </c>
      <c r="I2" s="78"/>
      <c r="J2" s="78"/>
      <c r="K2" s="78"/>
    </row>
    <row r="3" spans="1:12" s="1" customFormat="1" ht="17.25" customHeight="1" x14ac:dyDescent="0.2">
      <c r="A3" s="5" t="s">
        <v>8</v>
      </c>
      <c r="D3" s="6"/>
      <c r="E3" s="7" t="s">
        <v>9</v>
      </c>
      <c r="G3" s="1" t="s">
        <v>10</v>
      </c>
      <c r="H3" s="72"/>
      <c r="I3" s="8"/>
      <c r="J3" s="9">
        <v>2026</v>
      </c>
      <c r="K3" s="2"/>
    </row>
    <row r="4" spans="1:12" s="1" customFormat="1" ht="13.5" thickBot="1" x14ac:dyDescent="0.25">
      <c r="D4" s="5"/>
      <c r="H4" s="10" t="s">
        <v>11</v>
      </c>
      <c r="I4" s="10" t="s">
        <v>12</v>
      </c>
      <c r="J4" s="10" t="s">
        <v>13</v>
      </c>
    </row>
    <row r="5" spans="1:12" ht="34.5" thickBot="1" x14ac:dyDescent="0.3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114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25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25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25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25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25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25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25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25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/>
      <c r="F14" s="28"/>
      <c r="G14" s="21">
        <v>0</v>
      </c>
      <c r="H14" s="21">
        <v>0</v>
      </c>
      <c r="I14" s="21">
        <v>0</v>
      </c>
      <c r="J14" s="21">
        <v>0</v>
      </c>
      <c r="K14" s="29"/>
      <c r="L14" s="28"/>
    </row>
    <row r="15" spans="1:12" x14ac:dyDescent="0.25">
      <c r="A15" s="23"/>
      <c r="B15" s="24"/>
      <c r="C15" s="25"/>
      <c r="D15" s="30" t="s">
        <v>39</v>
      </c>
      <c r="E15" s="27" t="s">
        <v>40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25">
      <c r="A16" s="23"/>
      <c r="B16" s="24"/>
      <c r="C16" s="25"/>
      <c r="D16" s="30"/>
      <c r="E16" s="27" t="s">
        <v>41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25">
      <c r="A17" s="23"/>
      <c r="B17" s="24"/>
      <c r="C17" s="25"/>
      <c r="D17" s="30" t="s">
        <v>42</v>
      </c>
      <c r="E17" s="27" t="s">
        <v>43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25">
      <c r="A18" s="23"/>
      <c r="B18" s="24"/>
      <c r="C18" s="25"/>
      <c r="D18" s="30" t="s">
        <v>44</v>
      </c>
      <c r="E18" s="27" t="s">
        <v>45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25">
      <c r="A19" s="23"/>
      <c r="B19" s="24"/>
      <c r="C19" s="25"/>
      <c r="D19" s="30" t="s">
        <v>46</v>
      </c>
      <c r="E19" s="27" t="s">
        <v>47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25">
      <c r="A20" s="23"/>
      <c r="B20" s="24"/>
      <c r="C20" s="25"/>
      <c r="D20" s="30" t="s">
        <v>48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25">
      <c r="A21" s="23"/>
      <c r="B21" s="24"/>
      <c r="C21" s="25"/>
      <c r="D21" s="30" t="s">
        <v>49</v>
      </c>
      <c r="E21" s="27" t="s">
        <v>50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25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25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25">
      <c r="A24" s="31"/>
      <c r="B24" s="32"/>
      <c r="C24" s="33"/>
      <c r="D24" s="34" t="s">
        <v>36</v>
      </c>
      <c r="E24" s="35"/>
      <c r="F24" s="36">
        <f>SUM(F14:F23)</f>
        <v>790</v>
      </c>
      <c r="G24" s="36">
        <f>SUM(G14:G23)</f>
        <v>40.177999999999997</v>
      </c>
      <c r="H24" s="36">
        <f>SUM(H14:H23)</f>
        <v>33.756</v>
      </c>
      <c r="I24" s="36">
        <f>SUM(I14:I23)</f>
        <v>98.163999999999987</v>
      </c>
      <c r="J24" s="37">
        <f>SUM(J14:J23)</f>
        <v>914.55000000000007</v>
      </c>
      <c r="K24" s="38"/>
      <c r="L24" s="36">
        <f>SUM(L14:L23)</f>
        <v>0</v>
      </c>
    </row>
    <row r="25" spans="1:12" ht="12.95" customHeight="1" thickBot="1" x14ac:dyDescent="0.3">
      <c r="A25" s="43">
        <f>A6</f>
        <v>1</v>
      </c>
      <c r="B25" s="44">
        <f>B6</f>
        <v>1</v>
      </c>
      <c r="C25" s="79" t="s">
        <v>51</v>
      </c>
      <c r="D25" s="79"/>
      <c r="E25" s="45"/>
      <c r="F25" s="46">
        <f>F13+F24</f>
        <v>1365</v>
      </c>
      <c r="G25" s="46">
        <f>G13+G24</f>
        <v>56.777999999999992</v>
      </c>
      <c r="H25" s="46">
        <f>H13+H24</f>
        <v>47.676000000000002</v>
      </c>
      <c r="I25" s="46">
        <f>I13+I24</f>
        <v>166.70400000000001</v>
      </c>
      <c r="J25" s="47">
        <f>J13+J24</f>
        <v>1480.4900000000002</v>
      </c>
      <c r="K25" s="46"/>
      <c r="L25" s="46">
        <f>L13+L24</f>
        <v>0</v>
      </c>
    </row>
    <row r="26" spans="1:12" x14ac:dyDescent="0.25">
      <c r="A26" s="48">
        <v>1</v>
      </c>
      <c r="B26" s="24">
        <v>2</v>
      </c>
      <c r="C26" s="17" t="s">
        <v>25</v>
      </c>
      <c r="D26" s="49"/>
      <c r="E26" s="19" t="s">
        <v>52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25">
      <c r="A27" s="48"/>
      <c r="B27" s="24"/>
      <c r="C27" s="25"/>
      <c r="D27" s="50" t="s">
        <v>26</v>
      </c>
      <c r="E27" s="27" t="s">
        <v>53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25">
      <c r="A28" s="48"/>
      <c r="B28" s="24"/>
      <c r="C28" s="25"/>
      <c r="D28" s="52"/>
      <c r="E28" s="27" t="s">
        <v>54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25">
      <c r="A29" s="48"/>
      <c r="B29" s="24"/>
      <c r="C29" s="25"/>
      <c r="D29" s="30" t="s">
        <v>30</v>
      </c>
      <c r="E29" s="27" t="s">
        <v>55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25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25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25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25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25">
      <c r="A34" s="48"/>
      <c r="B34" s="24"/>
      <c r="C34" s="25" t="s">
        <v>37</v>
      </c>
      <c r="D34" s="30" t="s">
        <v>38</v>
      </c>
      <c r="E34" s="27" t="s">
        <v>56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25">
      <c r="A35" s="48"/>
      <c r="B35" s="24"/>
      <c r="C35" s="25"/>
      <c r="D35" s="30" t="s">
        <v>39</v>
      </c>
      <c r="E35" s="27" t="s">
        <v>57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25">
      <c r="A36" s="48"/>
      <c r="B36" s="24"/>
      <c r="C36" s="25"/>
      <c r="D36" s="30"/>
      <c r="E36" s="27" t="s">
        <v>41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25">
      <c r="A37" s="48"/>
      <c r="B37" s="24"/>
      <c r="C37" s="25"/>
      <c r="D37" s="30" t="s">
        <v>42</v>
      </c>
      <c r="E37" s="27" t="s">
        <v>58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25">
      <c r="A38" s="48"/>
      <c r="B38" s="24"/>
      <c r="C38" s="25"/>
      <c r="D38" s="30" t="s">
        <v>44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25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25">
      <c r="A40" s="48"/>
      <c r="B40" s="24"/>
      <c r="C40" s="25"/>
      <c r="D40" s="30" t="s">
        <v>46</v>
      </c>
      <c r="E40" s="27" t="s">
        <v>59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25">
      <c r="A41" s="48"/>
      <c r="B41" s="24"/>
      <c r="C41" s="25"/>
      <c r="D41" s="30" t="s">
        <v>48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25">
      <c r="A42" s="48"/>
      <c r="B42" s="24"/>
      <c r="C42" s="25"/>
      <c r="D42" s="30" t="s">
        <v>49</v>
      </c>
      <c r="E42" s="27" t="s">
        <v>50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25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25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25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">
      <c r="A46" s="54">
        <f>A26</f>
        <v>1</v>
      </c>
      <c r="B46" s="54">
        <f>B26</f>
        <v>2</v>
      </c>
      <c r="C46" s="79" t="s">
        <v>51</v>
      </c>
      <c r="D46" s="79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25">
      <c r="A47" s="15">
        <v>1</v>
      </c>
      <c r="B47" s="16">
        <v>3</v>
      </c>
      <c r="C47" s="17" t="s">
        <v>25</v>
      </c>
      <c r="D47" s="49"/>
      <c r="E47" s="19" t="s">
        <v>60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25">
      <c r="A48" s="23"/>
      <c r="B48" s="24"/>
      <c r="C48" s="25"/>
      <c r="D48" s="55" t="s">
        <v>26</v>
      </c>
      <c r="E48" s="27" t="s">
        <v>61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25">
      <c r="A49" s="23"/>
      <c r="B49" s="24"/>
      <c r="C49" s="25"/>
      <c r="D49" s="30" t="s">
        <v>30</v>
      </c>
      <c r="E49" s="27" t="s">
        <v>62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25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25">
      <c r="A51" s="23"/>
      <c r="B51" s="24"/>
      <c r="C51" s="25"/>
      <c r="D51" s="30"/>
      <c r="E51" s="27" t="s">
        <v>63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25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25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25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25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/>
      <c r="F55" s="28"/>
      <c r="G55" s="21">
        <v>0</v>
      </c>
      <c r="H55" s="21">
        <v>0</v>
      </c>
      <c r="I55" s="21">
        <v>0</v>
      </c>
      <c r="J55" s="21">
        <v>0</v>
      </c>
      <c r="K55" s="29"/>
      <c r="L55" s="28"/>
    </row>
    <row r="56" spans="1:12" x14ac:dyDescent="0.25">
      <c r="A56" s="23"/>
      <c r="B56" s="24"/>
      <c r="C56" s="25"/>
      <c r="D56" s="30" t="s">
        <v>39</v>
      </c>
      <c r="E56" s="27" t="s">
        <v>64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25">
      <c r="A57" s="23"/>
      <c r="B57" s="24"/>
      <c r="C57" s="25"/>
      <c r="D57" s="30"/>
      <c r="E57" s="27" t="s">
        <v>41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25">
      <c r="A58" s="23"/>
      <c r="B58" s="24"/>
      <c r="C58" s="25"/>
      <c r="D58" s="30" t="s">
        <v>42</v>
      </c>
      <c r="E58" s="27" t="s">
        <v>65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25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25">
      <c r="A60" s="23"/>
      <c r="B60" s="24"/>
      <c r="C60" s="25"/>
      <c r="D60" s="30" t="s">
        <v>44</v>
      </c>
      <c r="E60" s="27" t="s">
        <v>66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25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25">
      <c r="A62" s="23"/>
      <c r="B62" s="24"/>
      <c r="C62" s="25"/>
      <c r="D62" s="30" t="s">
        <v>46</v>
      </c>
      <c r="E62" s="27" t="s">
        <v>67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25">
      <c r="A63" s="23"/>
      <c r="B63" s="24"/>
      <c r="C63" s="25"/>
      <c r="D63" s="30" t="s">
        <v>48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25">
      <c r="A64" s="23"/>
      <c r="B64" s="24"/>
      <c r="C64" s="25"/>
      <c r="D64" s="30" t="s">
        <v>49</v>
      </c>
      <c r="E64" s="27" t="s">
        <v>50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25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25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25">
      <c r="A67" s="31"/>
      <c r="B67" s="32"/>
      <c r="C67" s="33"/>
      <c r="D67" s="34" t="s">
        <v>36</v>
      </c>
      <c r="E67" s="35"/>
      <c r="F67" s="36">
        <f>SUM(F55:F66)</f>
        <v>920</v>
      </c>
      <c r="G67" s="36">
        <f>SUM(G55:G66)</f>
        <v>38.687999999999995</v>
      </c>
      <c r="H67" s="36">
        <f>SUM(H55:H66)</f>
        <v>22.91</v>
      </c>
      <c r="I67" s="36">
        <f>SUM(I55:I66)</f>
        <v>89.799999999999983</v>
      </c>
      <c r="J67" s="37">
        <f>SUM(J55:J66)</f>
        <v>840.06</v>
      </c>
      <c r="K67" s="38"/>
      <c r="L67" s="36">
        <f>SUM(L55:L66)</f>
        <v>0</v>
      </c>
    </row>
    <row r="68" spans="1:12" ht="15.75" customHeight="1" thickBot="1" x14ac:dyDescent="0.3">
      <c r="A68" s="43">
        <f>A47</f>
        <v>1</v>
      </c>
      <c r="B68" s="44">
        <f>B47</f>
        <v>3</v>
      </c>
      <c r="C68" s="79" t="s">
        <v>51</v>
      </c>
      <c r="D68" s="79"/>
      <c r="E68" s="45"/>
      <c r="F68" s="46">
        <f>F54+F67</f>
        <v>1385</v>
      </c>
      <c r="G68" s="46">
        <f>G54+G67</f>
        <v>58.238</v>
      </c>
      <c r="H68" s="46">
        <f>H54+H67</f>
        <v>43.3</v>
      </c>
      <c r="I68" s="46">
        <f>I54+I67</f>
        <v>175.18999999999997</v>
      </c>
      <c r="J68" s="71">
        <f>J54+J67</f>
        <v>1438.31</v>
      </c>
      <c r="K68" s="46"/>
      <c r="L68" s="46">
        <f>L54+L67</f>
        <v>0</v>
      </c>
    </row>
    <row r="69" spans="1:12" x14ac:dyDescent="0.25">
      <c r="A69" s="15">
        <v>1</v>
      </c>
      <c r="B69" s="16">
        <v>4</v>
      </c>
      <c r="C69" s="17" t="s">
        <v>25</v>
      </c>
      <c r="D69" s="18" t="s">
        <v>26</v>
      </c>
      <c r="E69" s="19" t="s">
        <v>68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25">
      <c r="A70" s="23"/>
      <c r="B70" s="24"/>
      <c r="C70" s="25"/>
      <c r="D70" s="26"/>
      <c r="E70" s="27" t="s">
        <v>69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25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25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25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25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25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25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25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70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25">
      <c r="A78" s="23"/>
      <c r="B78" s="24"/>
      <c r="C78" s="25"/>
      <c r="D78" s="30" t="s">
        <v>39</v>
      </c>
      <c r="E78" s="27" t="s">
        <v>71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25">
      <c r="A79" s="23"/>
      <c r="B79" s="24"/>
      <c r="C79" s="25"/>
      <c r="D79" s="30"/>
      <c r="E79" s="27" t="s">
        <v>41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25">
      <c r="A80" s="23"/>
      <c r="B80" s="24"/>
      <c r="C80" s="25"/>
      <c r="D80" s="30" t="s">
        <v>42</v>
      </c>
      <c r="E80" s="27" t="s">
        <v>72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2" x14ac:dyDescent="0.25">
      <c r="A81" s="23"/>
      <c r="B81" s="24"/>
      <c r="C81" s="25"/>
      <c r="D81" s="30"/>
      <c r="E81" s="27" t="s">
        <v>73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2" x14ac:dyDescent="0.25">
      <c r="A82" s="23"/>
      <c r="B82" s="24"/>
      <c r="C82" s="25"/>
      <c r="D82" s="30" t="s">
        <v>46</v>
      </c>
      <c r="E82" s="27" t="s">
        <v>74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2" x14ac:dyDescent="0.25">
      <c r="A83" s="23"/>
      <c r="B83" s="24"/>
      <c r="C83" s="25"/>
      <c r="D83" s="30" t="s">
        <v>48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2" x14ac:dyDescent="0.25">
      <c r="A84" s="23"/>
      <c r="B84" s="24"/>
      <c r="C84" s="25"/>
      <c r="D84" s="30" t="s">
        <v>49</v>
      </c>
      <c r="E84" s="27" t="s">
        <v>50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2" x14ac:dyDescent="0.25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2" x14ac:dyDescent="0.25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2" x14ac:dyDescent="0.25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2" ht="15.75" customHeight="1" thickBot="1" x14ac:dyDescent="0.3">
      <c r="A88" s="43">
        <f>A69</f>
        <v>1</v>
      </c>
      <c r="B88" s="44">
        <f>B69</f>
        <v>4</v>
      </c>
      <c r="C88" s="79" t="s">
        <v>51</v>
      </c>
      <c r="D88" s="79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2" x14ac:dyDescent="0.25">
      <c r="A89" s="15">
        <v>1</v>
      </c>
      <c r="B89" s="16">
        <v>5</v>
      </c>
      <c r="C89" s="17" t="s">
        <v>25</v>
      </c>
      <c r="D89" s="49"/>
      <c r="E89" s="19" t="s">
        <v>75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2" x14ac:dyDescent="0.25">
      <c r="A90" s="23"/>
      <c r="B90" s="24"/>
      <c r="C90" s="25"/>
      <c r="D90" s="55" t="s">
        <v>26</v>
      </c>
      <c r="E90" s="27" t="s">
        <v>76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2" x14ac:dyDescent="0.25">
      <c r="A91" s="23"/>
      <c r="B91" s="24"/>
      <c r="C91" s="25"/>
      <c r="D91" s="30" t="s">
        <v>30</v>
      </c>
      <c r="E91" s="27" t="s">
        <v>77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</row>
    <row r="92" spans="1:12" x14ac:dyDescent="0.25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2" x14ac:dyDescent="0.25">
      <c r="A93" s="23"/>
      <c r="B93" s="24"/>
      <c r="C93" s="25"/>
      <c r="D93" s="30"/>
      <c r="E93" s="27" t="s">
        <v>63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2" x14ac:dyDescent="0.25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2" x14ac:dyDescent="0.25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2" x14ac:dyDescent="0.25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25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78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25">
      <c r="A98" s="23"/>
      <c r="B98" s="24"/>
      <c r="C98" s="25"/>
      <c r="D98" s="30" t="s">
        <v>39</v>
      </c>
      <c r="E98" s="27" t="s">
        <v>79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25">
      <c r="A99" s="23"/>
      <c r="B99" s="24"/>
      <c r="C99" s="25"/>
      <c r="D99" s="30"/>
      <c r="E99" s="27" t="s">
        <v>80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25">
      <c r="A100" s="23"/>
      <c r="B100" s="24"/>
      <c r="C100" s="25"/>
      <c r="D100" s="30" t="s">
        <v>42</v>
      </c>
      <c r="E100" s="27" t="s">
        <v>81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25">
      <c r="A101" s="23"/>
      <c r="B101" s="24"/>
      <c r="C101" s="25"/>
      <c r="D101" s="30" t="s">
        <v>44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25">
      <c r="A102" s="23"/>
      <c r="B102" s="24"/>
      <c r="C102" s="25"/>
      <c r="D102" s="30" t="s">
        <v>46</v>
      </c>
      <c r="E102" s="27" t="s">
        <v>82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25">
      <c r="A103" s="23"/>
      <c r="B103" s="24"/>
      <c r="C103" s="25"/>
      <c r="D103" s="30" t="s">
        <v>48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25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25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25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25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">
      <c r="A108" s="43">
        <f>A89</f>
        <v>1</v>
      </c>
      <c r="B108" s="44">
        <f>B89</f>
        <v>5</v>
      </c>
      <c r="C108" s="79" t="s">
        <v>51</v>
      </c>
      <c r="D108" s="79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25">
      <c r="A109" s="15">
        <v>2</v>
      </c>
      <c r="B109" s="16">
        <v>1</v>
      </c>
      <c r="C109" s="17" t="s">
        <v>25</v>
      </c>
      <c r="D109" s="18" t="s">
        <v>26</v>
      </c>
      <c r="E109" s="19" t="s">
        <v>83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25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25">
      <c r="A111" s="23"/>
      <c r="B111" s="24"/>
      <c r="C111" s="25"/>
      <c r="D111" s="30" t="s">
        <v>30</v>
      </c>
      <c r="E111" s="27" t="s">
        <v>62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25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25">
      <c r="A113" s="23"/>
      <c r="B113" s="24"/>
      <c r="C113" s="25"/>
      <c r="D113" s="30"/>
      <c r="E113" s="27" t="s">
        <v>84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25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25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25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25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/>
      <c r="F117" s="28"/>
      <c r="G117" s="21">
        <v>0</v>
      </c>
      <c r="H117" s="21">
        <v>0</v>
      </c>
      <c r="I117" s="21">
        <v>0</v>
      </c>
      <c r="J117" s="21">
        <v>0</v>
      </c>
      <c r="K117" s="29"/>
      <c r="L117" s="28"/>
    </row>
    <row r="118" spans="1:12" ht="25.5" x14ac:dyDescent="0.25">
      <c r="A118" s="23"/>
      <c r="B118" s="24"/>
      <c r="C118" s="25"/>
      <c r="D118" s="30" t="s">
        <v>39</v>
      </c>
      <c r="E118" s="27" t="s">
        <v>85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25">
      <c r="A119" s="23"/>
      <c r="B119" s="24"/>
      <c r="C119" s="25"/>
      <c r="D119" s="30"/>
      <c r="E119" s="27" t="s">
        <v>41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25">
      <c r="A120" s="23"/>
      <c r="B120" s="24"/>
      <c r="C120" s="25"/>
      <c r="D120" s="30" t="s">
        <v>42</v>
      </c>
      <c r="E120" s="27" t="s">
        <v>43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25">
      <c r="A121" s="23"/>
      <c r="B121" s="24"/>
      <c r="C121" s="25"/>
      <c r="D121" s="30" t="s">
        <v>44</v>
      </c>
      <c r="E121" s="27" t="s">
        <v>45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25">
      <c r="A122" s="23"/>
      <c r="B122" s="24"/>
      <c r="C122" s="25"/>
      <c r="D122" s="30" t="s">
        <v>46</v>
      </c>
      <c r="E122" s="27" t="s">
        <v>86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25">
      <c r="A123" s="23"/>
      <c r="B123" s="24"/>
      <c r="C123" s="25"/>
      <c r="D123" s="30" t="s">
        <v>48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25">
      <c r="A124" s="23"/>
      <c r="B124" s="24"/>
      <c r="C124" s="25"/>
      <c r="D124" s="30" t="s">
        <v>49</v>
      </c>
      <c r="E124" s="27" t="s">
        <v>50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25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25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25">
      <c r="A127" s="31"/>
      <c r="B127" s="32"/>
      <c r="C127" s="33"/>
      <c r="D127" s="34" t="s">
        <v>36</v>
      </c>
      <c r="E127" s="35"/>
      <c r="F127" s="36">
        <f>SUM(F117:F126)</f>
        <v>790</v>
      </c>
      <c r="G127" s="36">
        <f>SUM(G117:G126)</f>
        <v>35.567999999999998</v>
      </c>
      <c r="H127" s="36">
        <f>SUM(H117:H126)</f>
        <v>34.31</v>
      </c>
      <c r="I127" s="36">
        <f>SUM(I117:I126)</f>
        <v>90.22</v>
      </c>
      <c r="J127" s="37">
        <f>SUM(J117:J126)</f>
        <v>869.5</v>
      </c>
      <c r="K127" s="38"/>
      <c r="L127" s="36">
        <f>SUM(L117:L126)</f>
        <v>0</v>
      </c>
    </row>
    <row r="128" spans="1:12" ht="15" customHeight="1" thickBot="1" x14ac:dyDescent="0.3">
      <c r="A128" s="43">
        <f>A109</f>
        <v>2</v>
      </c>
      <c r="B128" s="44">
        <f>B109</f>
        <v>1</v>
      </c>
      <c r="C128" s="79" t="s">
        <v>51</v>
      </c>
      <c r="D128" s="79"/>
      <c r="E128" s="45"/>
      <c r="F128" s="46">
        <f>F116+F127</f>
        <v>1265</v>
      </c>
      <c r="G128" s="46">
        <f>G116+G127</f>
        <v>49.828000000000003</v>
      </c>
      <c r="H128" s="46">
        <f>H116+H127</f>
        <v>57.36</v>
      </c>
      <c r="I128" s="46">
        <f>I116+I127</f>
        <v>177.65999999999997</v>
      </c>
      <c r="J128" s="71">
        <f>J116+J127</f>
        <v>1436.15</v>
      </c>
      <c r="K128" s="46"/>
      <c r="L128" s="46">
        <f>L116+L127</f>
        <v>0</v>
      </c>
    </row>
    <row r="129" spans="1:12" x14ac:dyDescent="0.25">
      <c r="A129" s="48">
        <v>2</v>
      </c>
      <c r="B129" s="24">
        <v>2</v>
      </c>
      <c r="C129" s="17" t="s">
        <v>25</v>
      </c>
      <c r="D129" s="18" t="s">
        <v>26</v>
      </c>
      <c r="E129" s="19" t="s">
        <v>87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25">
      <c r="A130" s="48"/>
      <c r="B130" s="24"/>
      <c r="C130" s="25"/>
      <c r="D130" s="26"/>
      <c r="E130" s="27" t="s">
        <v>75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25">
      <c r="A131" s="48"/>
      <c r="B131" s="24"/>
      <c r="C131" s="25"/>
      <c r="D131" s="30" t="s">
        <v>30</v>
      </c>
      <c r="E131" s="27" t="s">
        <v>77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25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25">
      <c r="A133" s="48"/>
      <c r="B133" s="24"/>
      <c r="C133" s="25"/>
      <c r="D133" s="30"/>
      <c r="E133" s="27" t="s">
        <v>63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25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25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25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25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88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25">
      <c r="A138" s="48"/>
      <c r="B138" s="24"/>
      <c r="C138" s="25"/>
      <c r="D138" s="30" t="s">
        <v>39</v>
      </c>
      <c r="E138" s="27" t="s">
        <v>89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25">
      <c r="A139" s="48"/>
      <c r="B139" s="24"/>
      <c r="C139" s="25"/>
      <c r="D139" s="30"/>
      <c r="E139" s="27" t="s">
        <v>41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25">
      <c r="A140" s="48"/>
      <c r="B140" s="24"/>
      <c r="C140" s="25"/>
      <c r="D140" s="30" t="s">
        <v>42</v>
      </c>
      <c r="E140" s="27" t="s">
        <v>90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25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25">
      <c r="A142" s="48"/>
      <c r="B142" s="24"/>
      <c r="C142" s="25"/>
      <c r="D142" s="30" t="s">
        <v>44</v>
      </c>
      <c r="E142" s="27" t="s">
        <v>91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25">
      <c r="A143" s="48"/>
      <c r="B143" s="24"/>
      <c r="C143" s="25"/>
      <c r="D143" s="30" t="s">
        <v>46</v>
      </c>
      <c r="E143" s="27" t="s">
        <v>92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25">
      <c r="A144" s="48"/>
      <c r="B144" s="24"/>
      <c r="C144" s="25"/>
      <c r="D144" s="30" t="s">
        <v>48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25">
      <c r="A145" s="48"/>
      <c r="B145" s="24"/>
      <c r="C145" s="25"/>
      <c r="D145" s="30" t="s">
        <v>49</v>
      </c>
      <c r="E145" s="27" t="s">
        <v>50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25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25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25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">
      <c r="A149" s="54">
        <f>A129</f>
        <v>2</v>
      </c>
      <c r="B149" s="54">
        <f>B129</f>
        <v>2</v>
      </c>
      <c r="C149" s="79" t="s">
        <v>51</v>
      </c>
      <c r="D149" s="79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25">
      <c r="A150" s="15">
        <v>2</v>
      </c>
      <c r="B150" s="16">
        <v>3</v>
      </c>
      <c r="C150" s="17" t="s">
        <v>25</v>
      </c>
      <c r="D150" s="18" t="s">
        <v>26</v>
      </c>
      <c r="E150" s="19" t="s">
        <v>93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25">
      <c r="A151" s="23"/>
      <c r="B151" s="24"/>
      <c r="C151" s="25"/>
      <c r="D151" s="26"/>
      <c r="E151" s="27" t="s">
        <v>94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25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25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25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25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25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25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/>
      <c r="F158" s="28"/>
      <c r="G158" s="21">
        <v>0</v>
      </c>
      <c r="H158" s="21">
        <v>0</v>
      </c>
      <c r="I158" s="21">
        <v>0</v>
      </c>
      <c r="J158" s="21">
        <v>0</v>
      </c>
      <c r="K158" s="29"/>
      <c r="L158" s="28"/>
    </row>
    <row r="159" spans="1:12" x14ac:dyDescent="0.25">
      <c r="A159" s="23"/>
      <c r="B159" s="24"/>
      <c r="C159" s="25"/>
      <c r="D159" s="30" t="s">
        <v>39</v>
      </c>
      <c r="E159" s="27" t="s">
        <v>95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25">
      <c r="A160" s="23"/>
      <c r="B160" s="24"/>
      <c r="C160" s="25"/>
      <c r="D160" s="30"/>
      <c r="E160" s="27" t="s">
        <v>41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25">
      <c r="A161" s="23"/>
      <c r="B161" s="24"/>
      <c r="C161" s="25"/>
      <c r="D161" s="30" t="s">
        <v>42</v>
      </c>
      <c r="E161" s="27" t="s">
        <v>96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25">
      <c r="A162" s="23"/>
      <c r="B162" s="24"/>
      <c r="C162" s="25"/>
      <c r="D162" s="30" t="s">
        <v>44</v>
      </c>
      <c r="E162" s="27" t="s">
        <v>97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25">
      <c r="A163" s="23"/>
      <c r="B163" s="24"/>
      <c r="C163" s="25"/>
      <c r="D163" s="30" t="s">
        <v>46</v>
      </c>
      <c r="E163" s="27" t="s">
        <v>98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25">
      <c r="A164" s="23"/>
      <c r="B164" s="24"/>
      <c r="C164" s="25"/>
      <c r="D164" s="30" t="s">
        <v>48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25">
      <c r="A165" s="23"/>
      <c r="B165" s="24"/>
      <c r="C165" s="25"/>
      <c r="D165" s="30" t="s">
        <v>49</v>
      </c>
      <c r="E165" s="27" t="s">
        <v>50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25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25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25">
      <c r="A168" s="31"/>
      <c r="B168" s="32"/>
      <c r="C168" s="33"/>
      <c r="D168" s="34" t="s">
        <v>36</v>
      </c>
      <c r="E168" s="35"/>
      <c r="F168" s="36">
        <f>SUM(F158:F167)</f>
        <v>770</v>
      </c>
      <c r="G168" s="36">
        <f>SUM(G158:G167)</f>
        <v>48.217999999999996</v>
      </c>
      <c r="H168" s="36">
        <f>SUM(H158:H167)</f>
        <v>25.925999999999998</v>
      </c>
      <c r="I168" s="36">
        <f>SUM(I158:I167)</f>
        <v>101.759</v>
      </c>
      <c r="J168" s="37">
        <f>SUM(J158:J167)</f>
        <v>885.01599999999996</v>
      </c>
      <c r="K168" s="38"/>
      <c r="L168" s="36">
        <f>SUM(L158:L167)</f>
        <v>0</v>
      </c>
    </row>
    <row r="169" spans="1:12" ht="15" customHeight="1" thickBot="1" x14ac:dyDescent="0.3">
      <c r="A169" s="43">
        <f>A150</f>
        <v>2</v>
      </c>
      <c r="B169" s="44">
        <f>B150</f>
        <v>3</v>
      </c>
      <c r="C169" s="79" t="s">
        <v>51</v>
      </c>
      <c r="D169" s="79"/>
      <c r="E169" s="45"/>
      <c r="F169" s="46">
        <f>F157+F168</f>
        <v>1150</v>
      </c>
      <c r="G169" s="46">
        <f>G157+G168</f>
        <v>96.488</v>
      </c>
      <c r="H169" s="46">
        <f>H157+H168</f>
        <v>42.725999999999999</v>
      </c>
      <c r="I169" s="46">
        <f>I157+I168</f>
        <v>179.15899999999999</v>
      </c>
      <c r="J169" s="71">
        <f>J157+J168</f>
        <v>1420.8559999999998</v>
      </c>
      <c r="K169" s="46"/>
      <c r="L169" s="46">
        <f>L157+L168</f>
        <v>0</v>
      </c>
    </row>
    <row r="170" spans="1:12" x14ac:dyDescent="0.25">
      <c r="A170" s="15">
        <v>2</v>
      </c>
      <c r="B170" s="16">
        <v>4</v>
      </c>
      <c r="C170" s="17" t="s">
        <v>25</v>
      </c>
      <c r="D170" s="18" t="s">
        <v>26</v>
      </c>
      <c r="E170" s="19" t="s">
        <v>99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25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25">
      <c r="A172" s="23"/>
      <c r="B172" s="24"/>
      <c r="C172" s="25"/>
      <c r="D172" s="30" t="s">
        <v>30</v>
      </c>
      <c r="E172" s="27" t="s">
        <v>62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25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25">
      <c r="A174" s="23"/>
      <c r="B174" s="24"/>
      <c r="C174" s="25"/>
      <c r="D174" s="30"/>
      <c r="E174" s="27" t="s">
        <v>75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25">
      <c r="A175" s="23"/>
      <c r="B175" s="24"/>
      <c r="C175" s="25"/>
      <c r="D175" s="26"/>
      <c r="E175" s="27" t="s">
        <v>84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25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25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25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100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25">
      <c r="A179" s="23"/>
      <c r="B179" s="24"/>
      <c r="C179" s="25"/>
      <c r="D179" s="30" t="s">
        <v>39</v>
      </c>
      <c r="E179" s="27" t="s">
        <v>101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25">
      <c r="A180" s="23"/>
      <c r="B180" s="24"/>
      <c r="C180" s="25"/>
      <c r="D180" s="30"/>
      <c r="E180" s="27" t="s">
        <v>41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25">
      <c r="A181" s="23"/>
      <c r="B181" s="24"/>
      <c r="C181" s="25"/>
      <c r="D181" s="30" t="s">
        <v>42</v>
      </c>
      <c r="E181" s="27" t="s">
        <v>72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25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25">
      <c r="A183" s="23"/>
      <c r="B183" s="24"/>
      <c r="C183" s="25"/>
      <c r="D183" s="30" t="s">
        <v>44</v>
      </c>
      <c r="E183" s="27" t="s">
        <v>102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25">
      <c r="A184" s="23"/>
      <c r="B184" s="24"/>
      <c r="C184" s="25"/>
      <c r="D184" s="30" t="s">
        <v>46</v>
      </c>
      <c r="E184" s="27" t="s">
        <v>103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25">
      <c r="A185" s="23"/>
      <c r="B185" s="24"/>
      <c r="C185" s="25"/>
      <c r="D185" s="30" t="s">
        <v>48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25">
      <c r="A186" s="23"/>
      <c r="B186" s="24"/>
      <c r="C186" s="25"/>
      <c r="D186" s="30" t="s">
        <v>49</v>
      </c>
      <c r="E186" s="27" t="s">
        <v>50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25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25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25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">
      <c r="A190" s="43">
        <f>A170</f>
        <v>2</v>
      </c>
      <c r="B190" s="44">
        <f>B170</f>
        <v>4</v>
      </c>
      <c r="C190" s="79" t="s">
        <v>51</v>
      </c>
      <c r="D190" s="79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25">
      <c r="A191" s="15">
        <v>2</v>
      </c>
      <c r="B191" s="16">
        <v>5</v>
      </c>
      <c r="C191" s="17" t="s">
        <v>25</v>
      </c>
      <c r="D191" s="18" t="s">
        <v>26</v>
      </c>
      <c r="E191" s="19" t="s">
        <v>104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73"/>
      <c r="M191" s="74"/>
      <c r="N191" s="74"/>
      <c r="O191" s="74"/>
      <c r="P191" s="75"/>
      <c r="Q191" s="76"/>
    </row>
    <row r="192" spans="1:17" x14ac:dyDescent="0.25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25">
      <c r="A193" s="23"/>
      <c r="B193" s="24"/>
      <c r="C193" s="25"/>
      <c r="D193" s="30" t="s">
        <v>30</v>
      </c>
      <c r="E193" s="27" t="s">
        <v>77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25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25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25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25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25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25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25">
      <c r="A200" s="23"/>
      <c r="B200" s="24"/>
      <c r="C200" s="25"/>
      <c r="D200" s="30" t="s">
        <v>39</v>
      </c>
      <c r="E200" s="27" t="s">
        <v>105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25">
      <c r="A201" s="23"/>
      <c r="B201" s="24"/>
      <c r="C201" s="25"/>
      <c r="D201" s="30"/>
      <c r="E201" s="27" t="s">
        <v>106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25">
      <c r="A202" s="23"/>
      <c r="B202" s="24"/>
      <c r="C202" s="25"/>
      <c r="D202" s="30" t="s">
        <v>42</v>
      </c>
      <c r="E202" s="27" t="s">
        <v>107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25">
      <c r="A203" s="23"/>
      <c r="B203" s="24"/>
      <c r="C203" s="25"/>
      <c r="D203" s="30"/>
      <c r="E203" s="27" t="s">
        <v>108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25">
      <c r="A204" s="23"/>
      <c r="B204" s="24"/>
      <c r="C204" s="25"/>
      <c r="D204" s="30" t="s">
        <v>44</v>
      </c>
      <c r="E204" s="27" t="s">
        <v>109</v>
      </c>
      <c r="F204" s="28">
        <v>200</v>
      </c>
      <c r="G204" s="21" t="s">
        <v>110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25">
      <c r="A205" s="23"/>
      <c r="B205" s="24"/>
      <c r="C205" s="25"/>
      <c r="D205" s="30" t="s">
        <v>46</v>
      </c>
      <c r="E205" s="27" t="s">
        <v>111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25">
      <c r="A206" s="23"/>
      <c r="B206" s="24"/>
      <c r="C206" s="25"/>
      <c r="D206" s="30" t="s">
        <v>49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25">
      <c r="A207" s="23"/>
      <c r="B207" s="24"/>
      <c r="C207" s="25"/>
      <c r="D207" s="26"/>
      <c r="E207" s="27" t="s">
        <v>50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25">
      <c r="A208" s="23"/>
      <c r="B208" s="24"/>
      <c r="C208" s="25"/>
      <c r="D208" s="26"/>
      <c r="E208" s="27" t="s">
        <v>112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25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15" customHeight="1" thickBot="1" x14ac:dyDescent="0.3">
      <c r="A210" s="43">
        <f>A191</f>
        <v>2</v>
      </c>
      <c r="B210" s="44">
        <f>B191</f>
        <v>5</v>
      </c>
      <c r="C210" s="79" t="s">
        <v>51</v>
      </c>
      <c r="D210" s="79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15" customHeight="1" thickBot="1" x14ac:dyDescent="0.3">
      <c r="A211" s="62"/>
      <c r="B211" s="63"/>
      <c r="C211" s="80" t="s">
        <v>113</v>
      </c>
      <c r="D211" s="80"/>
      <c r="E211" s="80"/>
      <c r="F211" s="64">
        <f>(F25+F46+F68+F88+F108+F128+F149+F169+F190+F210)/(IF(F25=0,0,1)+IF(F46=0,0,1)+IF(F68=0,0,1)+IF(F88=0,0,1)+IF(F108=0,0,1)+IF(F128=0,0,1)+IF(F149=0,0,1)+IF(F169=0,0,1)+IF(F190=0,0,1)+IF(F210=0,0,1))</f>
        <v>1354.5</v>
      </c>
      <c r="G211" s="64">
        <f>(G25+G46+G68+G88+G108+G128+G149+G169+G190+G210)/(IF(G25=0,0,1)+IF(G46=0,0,1)+IF(G68=0,0,1)+IF(G88=0,0,1)+IF(G108=0,0,1)+IF(G128=0,0,1)+IF(G149=0,0,1)+IF(G169=0,0,1)+IF(G190=0,0,1)+IF(G210=0,0,1))</f>
        <v>57.970099999999988</v>
      </c>
      <c r="H211" s="64">
        <f>(H25+H46+H68+H88+H108+H128+H149+H169+H190+H210)/(IF(H25=0,0,1)+IF(H46=0,0,1)+IF(H68=0,0,1)+IF(H88=0,0,1)+IF(H108=0,0,1)+IF(H128=0,0,1)+IF(H149=0,0,1)+IF(H169=0,0,1)+IF(H190=0,0,1)+IF(H210=0,0,1))</f>
        <v>54.1755</v>
      </c>
      <c r="I211" s="64">
        <f>(I25+I46+I68+I88+I108+I128+I149+I169+I190+I210)/(IF(I25=0,0,1)+IF(I46=0,0,1)+IF(I68=0,0,1)+IF(I88=0,0,1)+IF(I108=0,0,1)+IF(I128=0,0,1)+IF(I149=0,0,1)+IF(I169=0,0,1)+IF(I190=0,0,1)+IF(I210=0,0,1))</f>
        <v>187.22129999999999</v>
      </c>
      <c r="J211" s="64">
        <f>(J25+J46+J68+J88+J108+J128+J149+J169+J190+J210)/(IF(J25=0,0,1)+IF(J46=0,0,1)+IF(J68=0,0,1)+IF(J88=0,0,1)+IF(J108=0,0,1)+IF(J128=0,0,1)+IF(J149=0,0,1)+IF(J169=0,0,1)+IF(J190=0,0,1)+IF(J210=0,0,1))</f>
        <v>1483.8983000000001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5" customHeight="1" x14ac:dyDescent="0.25"/>
    <row r="214" spans="1:12" ht="13.15" customHeight="1" x14ac:dyDescent="0.25"/>
  </sheetData>
  <mergeCells count="14"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  <mergeCell ref="C1:E1"/>
    <mergeCell ref="H1:K1"/>
    <mergeCell ref="H2:K2"/>
    <mergeCell ref="C25:D25"/>
    <mergeCell ref="C46:D46"/>
  </mergeCells>
  <pageMargins left="0.25" right="0.25" top="0.75" bottom="0.75" header="0.3" footer="0.3"/>
  <pageSetup paperSize="9" scale="78" firstPageNumber="0" fitToHeight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AdminiZa</cp:lastModifiedBy>
  <cp:revision>10</cp:revision>
  <cp:lastPrinted>2026-02-04T06:52:21Z</cp:lastPrinted>
  <dcterms:created xsi:type="dcterms:W3CDTF">2022-05-16T14:23:00Z</dcterms:created>
  <dcterms:modified xsi:type="dcterms:W3CDTF">2026-04-08T11:22:22Z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