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tor\Desktop\Питание\2025\меню на сайт\недельное меню\"/>
    </mc:Choice>
  </mc:AlternateContent>
  <bookViews>
    <workbookView xWindow="0" yWindow="0" windowWidth="15480" windowHeight="8196" tabRatio="500" activeTab="2"/>
  </bookViews>
  <sheets>
    <sheet name="1 день" sheetId="2" r:id="rId1"/>
    <sheet name="2 день" sheetId="3" r:id="rId2"/>
    <sheet name="3 день" sheetId="4" r:id="rId3"/>
    <sheet name="4 день" sheetId="5" r:id="rId4"/>
    <sheet name="5 день" sheetId="6" r:id="rId5"/>
    <sheet name="6 день" sheetId="7" r:id="rId6"/>
    <sheet name="7 день" sheetId="8" r:id="rId7"/>
    <sheet name="8 день" sheetId="9" r:id="rId8"/>
    <sheet name="9 день" sheetId="10" r:id="rId9"/>
    <sheet name="10 день" sheetId="11" r:id="rId10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5" i="11" l="1"/>
  <c r="A25" i="11"/>
  <c r="J24" i="11"/>
  <c r="I24" i="11"/>
  <c r="H24" i="11"/>
  <c r="G24" i="11"/>
  <c r="F24" i="11"/>
  <c r="B14" i="11"/>
  <c r="A14" i="11"/>
  <c r="J13" i="11"/>
  <c r="I13" i="11"/>
  <c r="H13" i="11"/>
  <c r="H25" i="11" s="1"/>
  <c r="G13" i="11"/>
  <c r="G25" i="11" s="1"/>
  <c r="F13" i="11"/>
  <c r="B26" i="10"/>
  <c r="A26" i="10"/>
  <c r="L25" i="10"/>
  <c r="J25" i="10"/>
  <c r="I25" i="10"/>
  <c r="H25" i="10"/>
  <c r="G25" i="10"/>
  <c r="F25" i="10"/>
  <c r="B14" i="10"/>
  <c r="A14" i="10"/>
  <c r="L13" i="10"/>
  <c r="L26" i="10" s="1"/>
  <c r="J13" i="10"/>
  <c r="J26" i="10" s="1"/>
  <c r="I13" i="10"/>
  <c r="I26" i="10" s="1"/>
  <c r="H13" i="10"/>
  <c r="H26" i="10" s="1"/>
  <c r="G13" i="10"/>
  <c r="G26" i="10" s="1"/>
  <c r="F13" i="10"/>
  <c r="F26" i="10" s="1"/>
  <c r="B22" i="9"/>
  <c r="A22" i="9"/>
  <c r="L21" i="9"/>
  <c r="J21" i="9"/>
  <c r="I21" i="9"/>
  <c r="H21" i="9"/>
  <c r="G21" i="9"/>
  <c r="F21" i="9"/>
  <c r="B11" i="9"/>
  <c r="A11" i="9"/>
  <c r="L10" i="9"/>
  <c r="L22" i="9" s="1"/>
  <c r="J10" i="9"/>
  <c r="J22" i="9" s="1"/>
  <c r="I10" i="9"/>
  <c r="I22" i="9" s="1"/>
  <c r="H10" i="9"/>
  <c r="H22" i="9" s="1"/>
  <c r="G10" i="9"/>
  <c r="G22" i="9" s="1"/>
  <c r="F10" i="9"/>
  <c r="F22" i="9" s="1"/>
  <c r="G26" i="8"/>
  <c r="B26" i="8"/>
  <c r="A26" i="8"/>
  <c r="J25" i="8"/>
  <c r="I25" i="8"/>
  <c r="H25" i="8"/>
  <c r="G25" i="8"/>
  <c r="F25" i="8"/>
  <c r="B14" i="8"/>
  <c r="A14" i="8"/>
  <c r="J13" i="8"/>
  <c r="J26" i="8" s="1"/>
  <c r="I13" i="8"/>
  <c r="I26" i="8" s="1"/>
  <c r="H13" i="8"/>
  <c r="H26" i="8" s="1"/>
  <c r="G13" i="8"/>
  <c r="F13" i="8"/>
  <c r="F26" i="8" s="1"/>
  <c r="H25" i="7"/>
  <c r="G25" i="7"/>
  <c r="B25" i="7"/>
  <c r="A25" i="7"/>
  <c r="J24" i="7"/>
  <c r="I24" i="7"/>
  <c r="H24" i="7"/>
  <c r="G24" i="7"/>
  <c r="F24" i="7"/>
  <c r="B14" i="7"/>
  <c r="A14" i="7"/>
  <c r="J13" i="7"/>
  <c r="J25" i="7" s="1"/>
  <c r="I13" i="7"/>
  <c r="I25" i="7" s="1"/>
  <c r="H13" i="7"/>
  <c r="G13" i="7"/>
  <c r="F13" i="7"/>
  <c r="F25" i="7" s="1"/>
  <c r="B20" i="6"/>
  <c r="A20" i="6"/>
  <c r="L19" i="6"/>
  <c r="J19" i="6"/>
  <c r="I19" i="6"/>
  <c r="H19" i="6"/>
  <c r="G19" i="6"/>
  <c r="F19" i="6"/>
  <c r="B12" i="6"/>
  <c r="A12" i="6"/>
  <c r="L11" i="6"/>
  <c r="L20" i="6" s="1"/>
  <c r="J11" i="6"/>
  <c r="J20" i="6" s="1"/>
  <c r="I11" i="6"/>
  <c r="I20" i="6" s="1"/>
  <c r="H11" i="6"/>
  <c r="H20" i="6" s="1"/>
  <c r="G11" i="6"/>
  <c r="G20" i="6" s="1"/>
  <c r="F11" i="6"/>
  <c r="F20" i="6" s="1"/>
  <c r="F11" i="3"/>
  <c r="G11" i="3"/>
  <c r="H11" i="3"/>
  <c r="I11" i="3"/>
  <c r="J11" i="3"/>
  <c r="L11" i="3"/>
  <c r="F21" i="3"/>
  <c r="F22" i="3" s="1"/>
  <c r="G21" i="3"/>
  <c r="G22" i="3" s="1"/>
  <c r="H21" i="3"/>
  <c r="I21" i="3"/>
  <c r="J21" i="3"/>
  <c r="J22" i="3" s="1"/>
  <c r="L21" i="3"/>
  <c r="B22" i="5"/>
  <c r="A22" i="5"/>
  <c r="L21" i="5"/>
  <c r="J21" i="5"/>
  <c r="I21" i="5"/>
  <c r="H21" i="5"/>
  <c r="G21" i="5"/>
  <c r="F21" i="5"/>
  <c r="B13" i="5"/>
  <c r="A13" i="5"/>
  <c r="L12" i="5"/>
  <c r="L22" i="5" s="1"/>
  <c r="J12" i="5"/>
  <c r="J22" i="5" s="1"/>
  <c r="I12" i="5"/>
  <c r="I22" i="5" s="1"/>
  <c r="H12" i="5"/>
  <c r="H22" i="5" s="1"/>
  <c r="G12" i="5"/>
  <c r="G22" i="5" s="1"/>
  <c r="F12" i="5"/>
  <c r="F22" i="5" s="1"/>
  <c r="B22" i="4"/>
  <c r="A22" i="4"/>
  <c r="L21" i="4"/>
  <c r="J21" i="4"/>
  <c r="I21" i="4"/>
  <c r="H21" i="4"/>
  <c r="G21" i="4"/>
  <c r="F21" i="4"/>
  <c r="B11" i="4"/>
  <c r="A11" i="4"/>
  <c r="L10" i="4"/>
  <c r="L22" i="4" s="1"/>
  <c r="J10" i="4"/>
  <c r="J22" i="4" s="1"/>
  <c r="I10" i="4"/>
  <c r="I22" i="4" s="1"/>
  <c r="H10" i="4"/>
  <c r="H22" i="4" s="1"/>
  <c r="G10" i="4"/>
  <c r="G22" i="4" s="1"/>
  <c r="F10" i="4"/>
  <c r="F22" i="4" s="1"/>
  <c r="B22" i="3"/>
  <c r="A22" i="3"/>
  <c r="H22" i="3"/>
  <c r="L22" i="3"/>
  <c r="B22" i="2"/>
  <c r="A22" i="2"/>
  <c r="L21" i="2"/>
  <c r="J21" i="2"/>
  <c r="I21" i="2"/>
  <c r="H21" i="2"/>
  <c r="G21" i="2"/>
  <c r="F21" i="2"/>
  <c r="B13" i="2"/>
  <c r="A13" i="2"/>
  <c r="L12" i="2"/>
  <c r="L22" i="2" s="1"/>
  <c r="J12" i="2"/>
  <c r="J22" i="2" s="1"/>
  <c r="I12" i="2"/>
  <c r="I22" i="2" s="1"/>
  <c r="H12" i="2"/>
  <c r="H22" i="2" s="1"/>
  <c r="G12" i="2"/>
  <c r="F12" i="2"/>
  <c r="F22" i="2" s="1"/>
  <c r="F25" i="11" l="1"/>
  <c r="J25" i="11"/>
  <c r="I25" i="11"/>
  <c r="G22" i="2"/>
  <c r="I22" i="3"/>
</calcChain>
</file>

<file path=xl/sharedStrings.xml><?xml version="1.0" encoding="utf-8"?>
<sst xmlns="http://schemas.openxmlformats.org/spreadsheetml/2006/main" count="557" uniqueCount="118">
  <si>
    <t>Школа</t>
  </si>
  <si>
    <t>МКОУ Баженовская СОШ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</si>
  <si>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</si>
  <si>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</si>
  <si>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</si>
  <si>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</si>
  <si>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</si>
  <si>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Белоногова М.С.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</si>
  <si>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</si>
  <si>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</si>
  <si>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</si>
  <si>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</si>
  <si>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</si>
  <si>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</si>
  <si>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</si>
  <si>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</si>
  <si>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</si>
  <si>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</si>
  <si>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</si>
  <si>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</si>
  <si>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</si>
  <si>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</si>
  <si>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</si>
  <si>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</si>
  <si>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</si>
  <si>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</si>
  <si>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</si>
  <si>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"Дружба"</t>
  </si>
  <si>
    <t>Сыр полутвёрдый( порциями)</t>
  </si>
  <si>
    <t>Бутерброд с маслом</t>
  </si>
  <si>
    <t>гор.напиток</t>
  </si>
  <si>
    <t>Чай с сахаром</t>
  </si>
  <si>
    <t>хлеб</t>
  </si>
  <si>
    <t>Хлеб витаминизированный</t>
  </si>
  <si>
    <t>пром</t>
  </si>
  <si>
    <t>фрукты</t>
  </si>
  <si>
    <t>итого</t>
  </si>
  <si>
    <t>Обед</t>
  </si>
  <si>
    <t>закуска</t>
  </si>
  <si>
    <t>Салат из свежих помидор</t>
  </si>
  <si>
    <t>1 блюдо</t>
  </si>
  <si>
    <t>Суп гороховый</t>
  </si>
  <si>
    <t>Сметана</t>
  </si>
  <si>
    <t>2 блюдо</t>
  </si>
  <si>
    <t>Гуляш из говядины</t>
  </si>
  <si>
    <t>гарнир</t>
  </si>
  <si>
    <t>Макаронные изделия отварные</t>
  </si>
  <si>
    <t>напиток</t>
  </si>
  <si>
    <t>Компот из свежих яблок</t>
  </si>
  <si>
    <t>хлеб бел.</t>
  </si>
  <si>
    <t>хлеб черн.</t>
  </si>
  <si>
    <t>Хлеб ржаной</t>
  </si>
  <si>
    <t>Итого за день:</t>
  </si>
  <si>
    <t>Яйцо варёное</t>
  </si>
  <si>
    <t>Каша кукурузная молочная</t>
  </si>
  <si>
    <t>Бутерброд с повидлом</t>
  </si>
  <si>
    <t>Кофейный напиток на сгущенном молоке</t>
  </si>
  <si>
    <t>Винегрет</t>
  </si>
  <si>
    <t>Суп с макаронными изделиями</t>
  </si>
  <si>
    <t>Голубцы ленивые</t>
  </si>
  <si>
    <t>Компот из апельсинов</t>
  </si>
  <si>
    <t>Бутерброд с сыром</t>
  </si>
  <si>
    <t>Каша пшеничная молочная</t>
  </si>
  <si>
    <t>Какао с молоком сгущённым</t>
  </si>
  <si>
    <t>Йогурт</t>
  </si>
  <si>
    <t>Салат из огурцов</t>
  </si>
  <si>
    <t>Свекольник</t>
  </si>
  <si>
    <t>Рыба тушёная в сметанном соусе</t>
  </si>
  <si>
    <t>Каша гречневая рассыпчатая</t>
  </si>
  <si>
    <t>Кисель "Витошка"</t>
  </si>
  <si>
    <t>Суп молочный с макаронными изделиями</t>
  </si>
  <si>
    <t>Сыр (порционно)</t>
  </si>
  <si>
    <t>Салат из свежей капусты</t>
  </si>
  <si>
    <t>Рассольник ленинградский</t>
  </si>
  <si>
    <t>Птица отварная</t>
  </si>
  <si>
    <t>Пюре картофельное</t>
  </si>
  <si>
    <t>Компот из свежих груш</t>
  </si>
  <si>
    <t>Бутерброд с джемом</t>
  </si>
  <si>
    <t>Каша манная молочная</t>
  </si>
  <si>
    <t>Кофейный напиток на сгущённом молоке</t>
  </si>
  <si>
    <t>Салат из морской капусты</t>
  </si>
  <si>
    <t>Суп пюре из картофеля</t>
  </si>
  <si>
    <t>Гренки пшеничные</t>
  </si>
  <si>
    <t>Плов из отварной птицы</t>
  </si>
  <si>
    <t>Компот из ягод замороженных</t>
  </si>
  <si>
    <t>Каша пшённая молочная</t>
  </si>
  <si>
    <t>Фрукты</t>
  </si>
  <si>
    <t>Салат из свежих помидоров и огурцов</t>
  </si>
  <si>
    <t>Щи из свежей капусты с картофелем на бульоне курином</t>
  </si>
  <si>
    <t>Компот из смеси сухофруктов</t>
  </si>
  <si>
    <t>Каша ячневая молочная</t>
  </si>
  <si>
    <t>Салат из свёклы с сыром</t>
  </si>
  <si>
    <t>Суп картофельный с фрикадельками</t>
  </si>
  <si>
    <t>Рыба тушеная в сметанном соусе</t>
  </si>
  <si>
    <t>Каша рисовая рассыпчатая</t>
  </si>
  <si>
    <t>Компот из апельсин</t>
  </si>
  <si>
    <t xml:space="preserve">Запеканка из творога </t>
  </si>
  <si>
    <t>Молоко сгущённое</t>
  </si>
  <si>
    <t>Салат из свежих огурцов</t>
  </si>
  <si>
    <t>Борщ со свежей капустой и картофелем</t>
  </si>
  <si>
    <t>Котлета " Школьная"</t>
  </si>
  <si>
    <t>Пюре из гороха с маслом</t>
  </si>
  <si>
    <t>Сок фруктовый</t>
  </si>
  <si>
    <t>Каша рисовая молочная жидкая</t>
  </si>
  <si>
    <t>Салат из свёклы с зелёным горошком</t>
  </si>
  <si>
    <t>Суп картофельный с рыбой</t>
  </si>
  <si>
    <t>Картофель запечённый в сметанном соусе</t>
  </si>
  <si>
    <t>Кисель</t>
  </si>
  <si>
    <t>Макароны запеченные с сыром</t>
  </si>
  <si>
    <t>Суп-харчо</t>
  </si>
  <si>
    <t>сметана</t>
  </si>
  <si>
    <t>Тефтели из говядины в молочном соусе</t>
  </si>
  <si>
    <t>Соус молочный</t>
  </si>
  <si>
    <t>Капуста тушеная</t>
  </si>
  <si>
    <t>4.4</t>
  </si>
  <si>
    <t>Компот из апельсинов с яблоками</t>
  </si>
  <si>
    <t>Булочка</t>
  </si>
  <si>
    <t>жиры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</si>
</sst>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  <charset val="1"/>
    </font>
    <font>
      <sz val="10"/>
      <name val="Arial"/>
      <charset val="204"/>
    </font>
    <font>
      <sz val="10"/>
      <color rgb="FF000000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rgb="FF000000"/>
      <name val="Arial"/>
      <charset val="204"/>
    </font>
    <font>
      <b/>
      <sz val="8"/>
      <color rgb="FF000000"/>
      <name val="Arial"/>
      <charset val="204"/>
    </font>
    <font>
      <b/>
      <sz val="8"/>
      <color rgb="FF2D2D2D"/>
      <name val="Arial"/>
      <charset val="204"/>
    </font>
    <font>
      <i/>
      <sz val="11"/>
      <color rgb="FF000000"/>
      <name val="Calibri"/>
      <charset val="204"/>
    </font>
    <font>
      <b/>
      <sz val="10"/>
      <color rgb="FF000000"/>
      <name val="Arial"/>
      <charset val="204"/>
    </font>
    <font>
      <b/>
      <sz val="10"/>
      <color rgb="FF2D2D2D"/>
      <name val="Arial"/>
      <charset val="204"/>
    </font>
    <font>
      <sz val="10"/>
      <name val="Arial Cyr"/>
      <charset val="204"/>
    </font>
    <font>
      <sz val="8"/>
      <color rgb="FF000000"/>
      <name val="Calibri"/>
      <family val="2"/>
      <charset val="204"/>
    </font>
    <font>
      <b/>
      <sz val="8"/>
      <color rgb="FF2D2D2D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rgb="FF4C4C4C"/>
      <name val="Arial"/>
      <family val="2"/>
      <charset val="204"/>
    </font>
    <font>
      <i/>
      <sz val="8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2CC"/>
        <bgColor rgb="FFFFF5CE"/>
      </patternFill>
    </fill>
    <fill>
      <patternFill patternType="solid">
        <fgColor rgb="FFD9D9D9"/>
        <bgColor rgb="FFFBE5D6"/>
      </patternFill>
    </fill>
    <fill>
      <patternFill patternType="solid">
        <fgColor rgb="FFFBE5D6"/>
        <bgColor rgb="FFFFF2CC"/>
      </patternFill>
    </fill>
    <fill>
      <patternFill patternType="solid">
        <fgColor rgb="FFFFFFFF"/>
        <bgColor rgb="FFFFF5CE"/>
      </patternFill>
    </fill>
    <fill>
      <patternFill patternType="solid">
        <fgColor rgb="FFFFF5CE"/>
        <bgColor rgb="FFFFF2CC"/>
      </patternFill>
    </fill>
    <fill>
      <patternFill patternType="solid">
        <fgColor theme="0"/>
        <bgColor rgb="FFFFF5CE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2" borderId="1" xfId="0" applyFont="1" applyFill="1" applyBorder="1" applyProtection="1"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2" fillId="2" borderId="9" xfId="0" applyFont="1" applyFill="1" applyBorder="1" applyAlignment="1" applyProtection="1">
      <alignment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>
      <alignment horizontal="center" vertical="center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0" fillId="0" borderId="1" xfId="0" applyFont="1" applyBorder="1"/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0" borderId="2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8" xfId="0" applyFont="1" applyBorder="1"/>
    <xf numFmtId="2" fontId="1" fillId="2" borderId="1" xfId="0" applyNumberFormat="1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20" xfId="0" applyFont="1" applyFill="1" applyBorder="1" applyAlignment="1">
      <alignment vertical="top" wrapText="1"/>
    </xf>
    <xf numFmtId="0" fontId="2" fillId="3" borderId="20" xfId="0" applyFont="1" applyFill="1" applyBorder="1" applyAlignment="1">
      <alignment horizontal="center" vertical="top" wrapText="1"/>
    </xf>
    <xf numFmtId="0" fontId="10" fillId="3" borderId="20" xfId="0" applyFont="1" applyFill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0" fillId="4" borderId="9" xfId="0" applyFont="1" applyFill="1" applyBorder="1"/>
    <xf numFmtId="0" fontId="0" fillId="0" borderId="1" xfId="0" applyFont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4" borderId="1" xfId="0" applyFont="1" applyFill="1" applyBorder="1"/>
    <xf numFmtId="0" fontId="2" fillId="0" borderId="2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5" borderId="1" xfId="0" applyFont="1" applyFill="1" applyBorder="1" applyProtection="1">
      <protection locked="0"/>
    </xf>
    <xf numFmtId="2" fontId="12" fillId="2" borderId="1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0" borderId="1" xfId="0" applyFont="1" applyBorder="1" applyAlignment="1" applyProtection="1">
      <alignment vertical="top" wrapText="1"/>
      <protection locked="0"/>
    </xf>
    <xf numFmtId="0" fontId="2" fillId="0" borderId="14" xfId="0" applyFont="1" applyBorder="1" applyAlignment="1" applyProtection="1">
      <alignment horizontal="center" vertical="top" wrapText="1"/>
      <protection locked="0"/>
    </xf>
    <xf numFmtId="2" fontId="13" fillId="7" borderId="1" xfId="0" applyNumberFormat="1" applyFon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top" wrapText="1"/>
      <protection locked="0"/>
    </xf>
    <xf numFmtId="0" fontId="15" fillId="2" borderId="1" xfId="0" applyFont="1" applyFill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>
      <alignment horizontal="center" vertical="top" wrapText="1"/>
    </xf>
    <xf numFmtId="0" fontId="16" fillId="3" borderId="20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center" vertical="top"/>
    </xf>
    <xf numFmtId="0" fontId="17" fillId="0" borderId="0" xfId="0" applyFont="1" applyAlignment="1">
      <alignment horizontal="left" vertical="center"/>
    </xf>
    <xf numFmtId="0" fontId="14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2" fontId="13" fillId="7" borderId="2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top" wrapText="1"/>
    </xf>
    <xf numFmtId="0" fontId="16" fillId="0" borderId="14" xfId="0" applyFont="1" applyBorder="1" applyAlignment="1">
      <alignment horizontal="center" vertical="top" wrapText="1"/>
    </xf>
    <xf numFmtId="0" fontId="16" fillId="0" borderId="1" xfId="0" applyFont="1" applyBorder="1" applyAlignment="1" applyProtection="1">
      <alignment vertical="top" wrapText="1"/>
      <protection locked="0"/>
    </xf>
    <xf numFmtId="0" fontId="18" fillId="0" borderId="0" xfId="0" applyFont="1" applyAlignment="1">
      <alignment horizontal="center" vertical="top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11" fillId="3" borderId="2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5CE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2CC"/>
      <rgbColor rgb="FF99CCFF"/>
      <rgbColor rgb="FFFF99CC"/>
      <rgbColor rgb="FFCC99FF"/>
      <rgbColor rgb="FFFBE5D6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21875" customWidth="1"/>
    <col min="2" max="2" width="5.6640625" customWidth="1"/>
    <col min="3" max="3" width="7.6640625" customWidth="1"/>
    <col min="5" max="5" width="37.77734375" customWidth="1"/>
    <col min="6" max="6" width="8.21875" customWidth="1"/>
    <col min="7" max="7" width="8" customWidth="1"/>
    <col min="8" max="9" width="7.77734375" customWidth="1"/>
    <col min="10" max="10" width="8.109375" customWidth="1"/>
    <col min="11" max="11" width="7.886718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13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3" t="s">
        <v>24</v>
      </c>
    </row>
    <row r="6" spans="1:12" x14ac:dyDescent="0.3">
      <c r="A6" s="15">
        <v>1</v>
      </c>
      <c r="B6" s="16">
        <v>1</v>
      </c>
      <c r="C6" s="17" t="s">
        <v>25</v>
      </c>
      <c r="D6" s="18" t="s">
        <v>26</v>
      </c>
      <c r="E6" s="19" t="s">
        <v>27</v>
      </c>
      <c r="F6" s="20">
        <v>180</v>
      </c>
      <c r="G6" s="21">
        <v>4.7</v>
      </c>
      <c r="H6" s="21">
        <v>6.68</v>
      </c>
      <c r="I6" s="21">
        <v>27.62</v>
      </c>
      <c r="J6" s="21">
        <v>172.44</v>
      </c>
      <c r="K6" s="22">
        <v>226</v>
      </c>
      <c r="L6" s="20"/>
    </row>
    <row r="7" spans="1:12" ht="18" customHeight="1" x14ac:dyDescent="0.3">
      <c r="A7" s="23"/>
      <c r="B7" s="24"/>
      <c r="C7" s="25"/>
      <c r="D7" s="26"/>
      <c r="E7" s="27" t="s">
        <v>28</v>
      </c>
      <c r="F7" s="28">
        <v>20</v>
      </c>
      <c r="G7" s="28">
        <v>4.6399999999999997</v>
      </c>
      <c r="H7" s="28">
        <v>5.9</v>
      </c>
      <c r="I7" s="28">
        <v>0</v>
      </c>
      <c r="J7" s="62">
        <v>71.5</v>
      </c>
      <c r="K7" s="29">
        <v>75</v>
      </c>
      <c r="L7" s="28"/>
    </row>
    <row r="8" spans="1:12" ht="18.600000000000001" customHeight="1" x14ac:dyDescent="0.3">
      <c r="A8" s="23"/>
      <c r="B8" s="24"/>
      <c r="C8" s="25"/>
      <c r="D8" s="30"/>
      <c r="E8" s="27" t="s">
        <v>29</v>
      </c>
      <c r="F8" s="28">
        <v>35</v>
      </c>
      <c r="G8" s="21">
        <v>3.6</v>
      </c>
      <c r="H8" s="21">
        <v>0.48</v>
      </c>
      <c r="I8" s="21">
        <v>21.62</v>
      </c>
      <c r="J8" s="21">
        <v>146</v>
      </c>
      <c r="K8" s="29">
        <v>69</v>
      </c>
      <c r="L8" s="28"/>
    </row>
    <row r="9" spans="1:12" ht="18.600000000000001" customHeight="1" x14ac:dyDescent="0.3">
      <c r="A9" s="23"/>
      <c r="B9" s="24"/>
      <c r="C9" s="25"/>
      <c r="D9" s="30" t="s">
        <v>30</v>
      </c>
      <c r="E9" s="27" t="s">
        <v>31</v>
      </c>
      <c r="F9" s="28">
        <v>200</v>
      </c>
      <c r="G9" s="21">
        <v>0.2</v>
      </c>
      <c r="H9" s="21">
        <v>0.1</v>
      </c>
      <c r="I9" s="21">
        <v>9.3000000000000007</v>
      </c>
      <c r="J9" s="21">
        <v>38</v>
      </c>
      <c r="K9" s="29">
        <v>457</v>
      </c>
      <c r="L9" s="28"/>
    </row>
    <row r="10" spans="1:12" ht="16.2" customHeight="1" x14ac:dyDescent="0.3">
      <c r="A10" s="23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0.36</v>
      </c>
      <c r="I10" s="21">
        <v>0.2</v>
      </c>
      <c r="J10" s="21">
        <v>94</v>
      </c>
      <c r="K10" s="29" t="s">
        <v>34</v>
      </c>
      <c r="L10" s="28"/>
    </row>
    <row r="11" spans="1:12" x14ac:dyDescent="0.3">
      <c r="A11" s="23"/>
      <c r="B11" s="24"/>
      <c r="C11" s="25"/>
      <c r="D11" s="26"/>
      <c r="E11" s="27" t="s">
        <v>35</v>
      </c>
      <c r="F11" s="28">
        <v>100</v>
      </c>
      <c r="G11" s="28">
        <v>0.4</v>
      </c>
      <c r="H11" s="28">
        <v>0.4</v>
      </c>
      <c r="I11" s="28">
        <v>9.8000000000000007</v>
      </c>
      <c r="J11" s="28">
        <v>44</v>
      </c>
      <c r="K11" s="29">
        <v>82</v>
      </c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SUM(F6:F11)</f>
        <v>575</v>
      </c>
      <c r="G12" s="71">
        <f>SUM(G6:G11)</f>
        <v>16.599999999999998</v>
      </c>
      <c r="H12" s="71">
        <f>SUM(H6:H11)</f>
        <v>13.92</v>
      </c>
      <c r="I12" s="71">
        <f>SUM(I6:I11)</f>
        <v>68.540000000000006</v>
      </c>
      <c r="J12" s="37">
        <f>SUM(J6:J11)</f>
        <v>565.94000000000005</v>
      </c>
      <c r="K12" s="38"/>
      <c r="L12" s="36">
        <f>SUM(L6:L11)</f>
        <v>0</v>
      </c>
    </row>
    <row r="13" spans="1:12" ht="19.2" customHeight="1" x14ac:dyDescent="0.3">
      <c r="A13" s="39">
        <f>A6</f>
        <v>1</v>
      </c>
      <c r="B13" s="40">
        <f>B6</f>
        <v>1</v>
      </c>
      <c r="C13" s="41" t="s">
        <v>37</v>
      </c>
      <c r="D13" s="30" t="s">
        <v>38</v>
      </c>
      <c r="E13" s="27" t="s">
        <v>39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96</v>
      </c>
      <c r="K13" s="29">
        <v>1</v>
      </c>
      <c r="L13" s="28"/>
    </row>
    <row r="14" spans="1:12" ht="18.600000000000001" customHeight="1" x14ac:dyDescent="0.3">
      <c r="A14" s="23"/>
      <c r="B14" s="24"/>
      <c r="C14" s="25"/>
      <c r="D14" s="30" t="s">
        <v>40</v>
      </c>
      <c r="E14" s="27" t="s">
        <v>41</v>
      </c>
      <c r="F14" s="28">
        <v>200</v>
      </c>
      <c r="G14" s="21">
        <v>10.56</v>
      </c>
      <c r="H14" s="21">
        <v>6.3360000000000003</v>
      </c>
      <c r="I14" s="21">
        <v>13.343999999999999</v>
      </c>
      <c r="J14" s="21">
        <v>152.6</v>
      </c>
      <c r="K14" s="29">
        <v>128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0.23799999999999999</v>
      </c>
      <c r="H15" s="21">
        <v>1.5</v>
      </c>
      <c r="I15" s="21">
        <v>0.32</v>
      </c>
      <c r="J15" s="21">
        <v>15.75</v>
      </c>
      <c r="K15" s="29">
        <v>434</v>
      </c>
      <c r="L15" s="28"/>
    </row>
    <row r="16" spans="1:12" ht="18.600000000000001" customHeight="1" x14ac:dyDescent="0.3">
      <c r="A16" s="23"/>
      <c r="B16" s="24"/>
      <c r="C16" s="25"/>
      <c r="D16" s="30" t="s">
        <v>43</v>
      </c>
      <c r="E16" s="27" t="s">
        <v>44</v>
      </c>
      <c r="F16" s="28">
        <v>120</v>
      </c>
      <c r="G16" s="42">
        <v>17.7</v>
      </c>
      <c r="H16" s="42">
        <v>17</v>
      </c>
      <c r="I16" s="42">
        <v>4.2</v>
      </c>
      <c r="J16" s="42">
        <v>245</v>
      </c>
      <c r="K16" s="29">
        <v>327</v>
      </c>
      <c r="L16" s="28"/>
    </row>
    <row r="17" spans="1:12" ht="19.2" customHeight="1" x14ac:dyDescent="0.3">
      <c r="A17" s="23"/>
      <c r="B17" s="24"/>
      <c r="C17" s="25"/>
      <c r="D17" s="30" t="s">
        <v>45</v>
      </c>
      <c r="E17" s="27" t="s">
        <v>46</v>
      </c>
      <c r="F17" s="28">
        <v>200</v>
      </c>
      <c r="G17" s="21">
        <v>7.4</v>
      </c>
      <c r="H17" s="21">
        <v>7.4</v>
      </c>
      <c r="I17" s="21">
        <v>39.42</v>
      </c>
      <c r="J17" s="21">
        <v>253.8</v>
      </c>
      <c r="K17" s="29">
        <v>256</v>
      </c>
      <c r="L17" s="28"/>
    </row>
    <row r="18" spans="1:12" ht="18" customHeight="1" x14ac:dyDescent="0.3">
      <c r="A18" s="23"/>
      <c r="B18" s="24"/>
      <c r="C18" s="25"/>
      <c r="D18" s="30" t="s">
        <v>47</v>
      </c>
      <c r="E18" s="27" t="s">
        <v>48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9.2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8.600000000000001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890</v>
      </c>
      <c r="G21" s="71">
        <f>SUM(G13:G20)</f>
        <v>41.777999999999999</v>
      </c>
      <c r="H21" s="71">
        <f>SUM(H13:H20)</f>
        <v>39.856000000000002</v>
      </c>
      <c r="I21" s="71">
        <f>SUM(I13:I20)</f>
        <v>106.86399999999998</v>
      </c>
      <c r="J21" s="37">
        <f>SUM(J13:J20)</f>
        <v>1010.5500000000001</v>
      </c>
      <c r="K21" s="38"/>
      <c r="L21" s="36">
        <f>SUM(L13:L20)</f>
        <v>0</v>
      </c>
    </row>
    <row r="22" spans="1:12" ht="15" thickBot="1" x14ac:dyDescent="0.35">
      <c r="A22" s="43">
        <f>A6</f>
        <v>1</v>
      </c>
      <c r="B22" s="44">
        <f>B6</f>
        <v>1</v>
      </c>
      <c r="C22" s="77" t="s">
        <v>52</v>
      </c>
      <c r="D22" s="77"/>
      <c r="E22" s="45"/>
      <c r="F22" s="65">
        <f>F12+F21</f>
        <v>1465</v>
      </c>
      <c r="G22" s="65">
        <f>G12+G21</f>
        <v>58.378</v>
      </c>
      <c r="H22" s="65">
        <f>H12+H21</f>
        <v>53.776000000000003</v>
      </c>
      <c r="I22" s="65">
        <f>I12+I21</f>
        <v>175.404</v>
      </c>
      <c r="J22" s="47">
        <f>J12+J21</f>
        <v>1576.4900000000002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N8" sqref="N8"/>
    </sheetView>
  </sheetViews>
  <sheetFormatPr defaultRowHeight="14.4" x14ac:dyDescent="0.3"/>
  <cols>
    <col min="1" max="1" width="6.33203125" customWidth="1"/>
    <col min="2" max="2" width="6.5546875" customWidth="1"/>
    <col min="5" max="5" width="41.6640625" customWidth="1"/>
    <col min="6" max="6" width="9" customWidth="1"/>
    <col min="7" max="7" width="8.33203125" customWidth="1"/>
    <col min="8" max="8" width="7.77734375" customWidth="1"/>
    <col min="9" max="9" width="7.88671875" customWidth="1"/>
    <col min="10" max="11" width="8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74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1" ht="16.8" customHeight="1" x14ac:dyDescent="0.3">
      <c r="A6" s="15">
        <v>2</v>
      </c>
      <c r="B6" s="16">
        <v>5</v>
      </c>
      <c r="C6" s="17" t="s">
        <v>25</v>
      </c>
      <c r="D6" s="18" t="s">
        <v>26</v>
      </c>
      <c r="E6" s="19" t="s">
        <v>108</v>
      </c>
      <c r="F6" s="20">
        <v>180</v>
      </c>
      <c r="G6" s="21">
        <v>8.4</v>
      </c>
      <c r="H6" s="21">
        <v>9.6</v>
      </c>
      <c r="I6" s="21">
        <v>37.1</v>
      </c>
      <c r="J6" s="21">
        <v>236.19</v>
      </c>
      <c r="K6" s="22">
        <v>261</v>
      </c>
    </row>
    <row r="7" spans="1:11" ht="16.2" customHeight="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22.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/>
      <c r="F10" s="28"/>
      <c r="G10" s="21"/>
      <c r="H10" s="21"/>
      <c r="I10" s="21"/>
      <c r="J10" s="21"/>
      <c r="K10" s="29"/>
    </row>
    <row r="11" spans="1:11" x14ac:dyDescent="0.3">
      <c r="A11" s="23"/>
      <c r="B11" s="24"/>
      <c r="C11" s="25"/>
      <c r="D11" s="30"/>
      <c r="E11" s="27"/>
      <c r="F11" s="28"/>
      <c r="G11" s="21"/>
      <c r="H11" s="21"/>
      <c r="I11" s="21"/>
      <c r="J11" s="21"/>
      <c r="K11" s="29"/>
    </row>
    <row r="12" spans="1:11" x14ac:dyDescent="0.3">
      <c r="A12" s="23"/>
      <c r="B12" s="24"/>
      <c r="C12" s="25"/>
      <c r="D12" s="30"/>
      <c r="E12" s="27"/>
      <c r="F12" s="28"/>
      <c r="G12" s="21"/>
      <c r="H12" s="21"/>
      <c r="I12" s="21"/>
      <c r="J12" s="21"/>
      <c r="K12" s="29"/>
    </row>
    <row r="13" spans="1:11" x14ac:dyDescent="0.3">
      <c r="A13" s="23"/>
      <c r="B13" s="24"/>
      <c r="C13" s="25"/>
      <c r="D13" s="34" t="s">
        <v>36</v>
      </c>
      <c r="E13" s="58"/>
      <c r="F13" s="73">
        <f>SUM(F6:F12)</f>
        <v>405</v>
      </c>
      <c r="G13" s="73">
        <f>SUM(G6:G11)</f>
        <v>15.46</v>
      </c>
      <c r="H13" s="73">
        <f>SUM(H6:H12)</f>
        <v>24.5</v>
      </c>
      <c r="I13" s="73">
        <f>SUM(I6:I12)</f>
        <v>81.199999999999989</v>
      </c>
      <c r="J13" s="73">
        <f>SUM(J6:J12)</f>
        <v>578.49</v>
      </c>
      <c r="K13" s="59"/>
    </row>
    <row r="14" spans="1:11" x14ac:dyDescent="0.3">
      <c r="A14" s="39">
        <f>A6</f>
        <v>2</v>
      </c>
      <c r="B14" s="40">
        <f>B6</f>
        <v>5</v>
      </c>
      <c r="C14" s="41" t="s">
        <v>37</v>
      </c>
      <c r="D14" s="30" t="s">
        <v>38</v>
      </c>
      <c r="E14" s="27"/>
      <c r="F14" s="28"/>
      <c r="G14" s="21"/>
      <c r="H14" s="21"/>
      <c r="I14" s="21"/>
      <c r="J14" s="21"/>
      <c r="K14" s="29"/>
    </row>
    <row r="15" spans="1:11" ht="14.4" customHeight="1" x14ac:dyDescent="0.3">
      <c r="A15" s="23"/>
      <c r="B15" s="24"/>
      <c r="C15" s="25"/>
      <c r="D15" s="30" t="s">
        <v>40</v>
      </c>
      <c r="E15" s="27" t="s">
        <v>109</v>
      </c>
      <c r="F15" s="28">
        <v>250</v>
      </c>
      <c r="G15" s="21">
        <v>4.6500000000000004</v>
      </c>
      <c r="H15" s="21">
        <v>4.75</v>
      </c>
      <c r="I15" s="21">
        <v>10.08</v>
      </c>
      <c r="J15" s="21">
        <v>101.75</v>
      </c>
      <c r="K15" s="29"/>
    </row>
    <row r="16" spans="1:11" x14ac:dyDescent="0.3">
      <c r="A16" s="23"/>
      <c r="B16" s="24"/>
      <c r="C16" s="25"/>
      <c r="D16" s="30"/>
      <c r="E16" s="27" t="s">
        <v>110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ht="21.6" customHeight="1" x14ac:dyDescent="0.3">
      <c r="A17" s="23"/>
      <c r="B17" s="24"/>
      <c r="C17" s="25"/>
      <c r="D17" s="30" t="s">
        <v>43</v>
      </c>
      <c r="E17" s="27" t="s">
        <v>111</v>
      </c>
      <c r="F17" s="28">
        <v>120</v>
      </c>
      <c r="G17" s="21">
        <v>11.88</v>
      </c>
      <c r="H17" s="21">
        <v>12.36</v>
      </c>
      <c r="I17" s="21">
        <v>10.08</v>
      </c>
      <c r="J17" s="21">
        <v>199.2</v>
      </c>
      <c r="K17" s="29"/>
    </row>
    <row r="18" spans="1:11" ht="16.8" customHeight="1" x14ac:dyDescent="0.3">
      <c r="A18" s="23"/>
      <c r="B18" s="24"/>
      <c r="C18" s="25"/>
      <c r="D18" s="30"/>
      <c r="E18" s="27" t="s">
        <v>112</v>
      </c>
      <c r="F18" s="28">
        <v>30</v>
      </c>
      <c r="G18" s="21">
        <v>1.1000000000000001</v>
      </c>
      <c r="H18" s="21">
        <v>2.52</v>
      </c>
      <c r="I18" s="21">
        <v>2.0699999999999998</v>
      </c>
      <c r="J18" s="21">
        <v>35.369999999999997</v>
      </c>
      <c r="K18" s="29"/>
    </row>
    <row r="19" spans="1:11" ht="15" customHeight="1" x14ac:dyDescent="0.3">
      <c r="A19" s="23"/>
      <c r="B19" s="24"/>
      <c r="C19" s="25"/>
      <c r="D19" s="30" t="s">
        <v>45</v>
      </c>
      <c r="E19" s="27" t="s">
        <v>113</v>
      </c>
      <c r="F19" s="28">
        <v>200</v>
      </c>
      <c r="G19" s="21" t="s">
        <v>114</v>
      </c>
      <c r="H19" s="21">
        <v>6.8</v>
      </c>
      <c r="I19" s="21">
        <v>16.2</v>
      </c>
      <c r="J19" s="21">
        <v>144</v>
      </c>
      <c r="K19" s="29"/>
    </row>
    <row r="20" spans="1:11" ht="19.2" customHeight="1" x14ac:dyDescent="0.3">
      <c r="A20" s="23"/>
      <c r="B20" s="24"/>
      <c r="C20" s="25"/>
      <c r="D20" s="30" t="s">
        <v>47</v>
      </c>
      <c r="E20" s="27" t="s">
        <v>115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/>
    </row>
    <row r="21" spans="1:11" ht="16.8" customHeight="1" x14ac:dyDescent="0.3">
      <c r="A21" s="23"/>
      <c r="B21" s="24"/>
      <c r="C21" s="25"/>
      <c r="D21" s="30" t="s">
        <v>50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</row>
    <row r="22" spans="1:11" x14ac:dyDescent="0.3">
      <c r="A22" s="23"/>
      <c r="B22" s="24"/>
      <c r="C22" s="25"/>
      <c r="D22" s="26"/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23"/>
      <c r="B23" s="24"/>
      <c r="C23" s="25"/>
      <c r="D23" s="26"/>
      <c r="E23" s="27" t="s">
        <v>116</v>
      </c>
      <c r="F23" s="28">
        <v>60</v>
      </c>
      <c r="G23" s="28">
        <v>4.2</v>
      </c>
      <c r="H23" s="28">
        <v>6.7</v>
      </c>
      <c r="I23" s="28">
        <v>27.8</v>
      </c>
      <c r="J23" s="28">
        <v>189</v>
      </c>
      <c r="K23" s="29" t="s">
        <v>34</v>
      </c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930</v>
      </c>
      <c r="G24" s="71">
        <f>SUM(G14:G23)</f>
        <v>26.748000000000001</v>
      </c>
      <c r="H24" s="71">
        <f>SUM(H14:H23)</f>
        <v>36.25</v>
      </c>
      <c r="I24" s="71">
        <f>SUM(I14:I23)</f>
        <v>111.92999999999999</v>
      </c>
      <c r="J24" s="71">
        <f>SUM(J14:J23)</f>
        <v>953.46999999999991</v>
      </c>
      <c r="K24" s="38"/>
    </row>
    <row r="25" spans="1:11" ht="15" thickBot="1" x14ac:dyDescent="0.35">
      <c r="A25" s="43">
        <f>A6</f>
        <v>2</v>
      </c>
      <c r="B25" s="44">
        <f>B6</f>
        <v>5</v>
      </c>
      <c r="C25" s="77" t="s">
        <v>52</v>
      </c>
      <c r="D25" s="77"/>
      <c r="E25" s="45"/>
      <c r="F25" s="65">
        <f>F13+F24</f>
        <v>1335</v>
      </c>
      <c r="G25" s="65">
        <f>G13+G24</f>
        <v>42.207999999999998</v>
      </c>
      <c r="H25" s="65">
        <f>H13+H24</f>
        <v>60.75</v>
      </c>
      <c r="I25" s="65">
        <f>I13+I24</f>
        <v>193.13</v>
      </c>
      <c r="J25" s="65">
        <f>J13+J24</f>
        <v>1531.96</v>
      </c>
      <c r="K25" s="46"/>
    </row>
  </sheetData>
  <mergeCells count="4">
    <mergeCell ref="C1:E1"/>
    <mergeCell ref="H1:K1"/>
    <mergeCell ref="H2:K2"/>
    <mergeCell ref="C25:D2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activeCell="I3" sqref="I3"/>
    </sheetView>
  </sheetViews>
  <sheetFormatPr defaultRowHeight="14.4" x14ac:dyDescent="0.3"/>
  <cols>
    <col min="1" max="1" width="5.33203125" customWidth="1"/>
    <col min="2" max="2" width="5.21875" customWidth="1"/>
    <col min="3" max="3" width="7.77734375" customWidth="1"/>
    <col min="4" max="4" width="8" customWidth="1"/>
    <col min="5" max="5" width="40" customWidth="1"/>
    <col min="6" max="6" width="7.5546875" customWidth="1"/>
    <col min="7" max="7" width="8.33203125" customWidth="1"/>
    <col min="8" max="8" width="7.77734375" customWidth="1"/>
    <col min="9" max="11" width="8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14</v>
      </c>
      <c r="I3" s="8">
        <v>10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  <c r="L5" s="1"/>
    </row>
    <row r="6" spans="1:12" ht="20.399999999999999" customHeight="1" x14ac:dyDescent="0.3">
      <c r="A6" s="48">
        <v>1</v>
      </c>
      <c r="B6" s="24">
        <v>2</v>
      </c>
      <c r="C6" s="17" t="s">
        <v>25</v>
      </c>
      <c r="D6" s="49"/>
      <c r="E6" s="19" t="s">
        <v>53</v>
      </c>
      <c r="F6" s="20">
        <v>40</v>
      </c>
      <c r="G6" s="21">
        <v>5.0999999999999996</v>
      </c>
      <c r="H6" s="21">
        <v>4.5999999999999996</v>
      </c>
      <c r="I6" s="21">
        <v>0.3</v>
      </c>
      <c r="J6" s="21">
        <v>63</v>
      </c>
      <c r="K6" s="22">
        <v>267</v>
      </c>
      <c r="L6" s="20"/>
    </row>
    <row r="7" spans="1:12" ht="17.399999999999999" customHeight="1" x14ac:dyDescent="0.3">
      <c r="A7" s="48"/>
      <c r="B7" s="24"/>
      <c r="C7" s="25"/>
      <c r="D7" s="50" t="s">
        <v>26</v>
      </c>
      <c r="E7" s="27" t="s">
        <v>54</v>
      </c>
      <c r="F7" s="28">
        <v>180</v>
      </c>
      <c r="G7" s="28">
        <v>5.36</v>
      </c>
      <c r="H7" s="28">
        <v>6.48</v>
      </c>
      <c r="I7" s="28">
        <v>27.37</v>
      </c>
      <c r="J7" s="51">
        <v>181.26</v>
      </c>
      <c r="K7" s="29">
        <v>231</v>
      </c>
      <c r="L7" s="28"/>
    </row>
    <row r="8" spans="1:12" ht="13.8" customHeight="1" x14ac:dyDescent="0.3">
      <c r="A8" s="48"/>
      <c r="B8" s="24"/>
      <c r="C8" s="25"/>
      <c r="D8" s="52"/>
      <c r="E8" s="27" t="s">
        <v>55</v>
      </c>
      <c r="F8" s="28">
        <v>45</v>
      </c>
      <c r="G8" s="21">
        <v>0.8</v>
      </c>
      <c r="H8" s="21">
        <v>2.85</v>
      </c>
      <c r="I8" s="21">
        <v>23.4</v>
      </c>
      <c r="J8" s="21">
        <v>134</v>
      </c>
      <c r="K8" s="29">
        <v>72</v>
      </c>
      <c r="L8" s="28"/>
    </row>
    <row r="9" spans="1:12" ht="25.2" customHeight="1" x14ac:dyDescent="0.3">
      <c r="A9" s="48"/>
      <c r="B9" s="24"/>
      <c r="C9" s="25"/>
      <c r="D9" s="30" t="s">
        <v>30</v>
      </c>
      <c r="E9" s="27" t="s">
        <v>56</v>
      </c>
      <c r="F9" s="28">
        <v>150</v>
      </c>
      <c r="G9" s="21">
        <v>2.6</v>
      </c>
      <c r="H9" s="21">
        <v>3.2</v>
      </c>
      <c r="I9" s="21">
        <v>19</v>
      </c>
      <c r="J9" s="21">
        <v>88.25</v>
      </c>
      <c r="K9" s="29">
        <v>466</v>
      </c>
      <c r="L9" s="28"/>
    </row>
    <row r="10" spans="1:12" ht="18.600000000000001" customHeight="1" x14ac:dyDescent="0.3">
      <c r="A10" s="48"/>
      <c r="B10" s="24"/>
      <c r="C10" s="25"/>
      <c r="D10" s="30" t="s">
        <v>32</v>
      </c>
      <c r="E10" s="27" t="s">
        <v>33</v>
      </c>
      <c r="F10" s="28">
        <v>40</v>
      </c>
      <c r="G10" s="21">
        <v>3.06</v>
      </c>
      <c r="H10" s="21">
        <v>0.48</v>
      </c>
      <c r="I10" s="21">
        <v>29.52</v>
      </c>
      <c r="J10" s="21">
        <v>104.8</v>
      </c>
      <c r="K10" s="29" t="s">
        <v>34</v>
      </c>
      <c r="L10" s="28"/>
    </row>
    <row r="11" spans="1:12" x14ac:dyDescent="0.3">
      <c r="A11" s="53"/>
      <c r="B11" s="32"/>
      <c r="C11" s="33"/>
      <c r="D11" s="34" t="s">
        <v>36</v>
      </c>
      <c r="E11" s="35"/>
      <c r="F11" s="71">
        <f>SUM(F6:F10)</f>
        <v>455</v>
      </c>
      <c r="G11" s="71">
        <f>SUM(G6:G10)</f>
        <v>16.920000000000002</v>
      </c>
      <c r="H11" s="71">
        <f>SUM(H6:H10)</f>
        <v>17.61</v>
      </c>
      <c r="I11" s="71">
        <f>SUM(I6:I10)</f>
        <v>99.589999999999989</v>
      </c>
      <c r="J11" s="37">
        <f>SUM(J6:J10)</f>
        <v>571.30999999999995</v>
      </c>
      <c r="K11" s="38"/>
      <c r="L11" s="36">
        <f>SUM(L6:L10)</f>
        <v>0</v>
      </c>
    </row>
    <row r="12" spans="1:12" x14ac:dyDescent="0.3">
      <c r="A12" s="48"/>
      <c r="B12" s="24"/>
      <c r="C12" s="25" t="s">
        <v>37</v>
      </c>
      <c r="D12" s="30" t="s">
        <v>38</v>
      </c>
      <c r="E12" s="27" t="s">
        <v>57</v>
      </c>
      <c r="F12" s="28">
        <v>100</v>
      </c>
      <c r="G12" s="21">
        <v>1.32</v>
      </c>
      <c r="H12" s="21">
        <v>3.2</v>
      </c>
      <c r="I12" s="21">
        <v>6.6</v>
      </c>
      <c r="J12" s="21">
        <v>61</v>
      </c>
      <c r="K12" s="29">
        <v>47</v>
      </c>
      <c r="L12" s="28"/>
    </row>
    <row r="13" spans="1:12" ht="24" customHeight="1" x14ac:dyDescent="0.3">
      <c r="A13" s="48"/>
      <c r="B13" s="24"/>
      <c r="C13" s="25"/>
      <c r="D13" s="30" t="s">
        <v>40</v>
      </c>
      <c r="E13" s="27" t="s">
        <v>58</v>
      </c>
      <c r="F13" s="28">
        <v>250</v>
      </c>
      <c r="G13" s="21">
        <v>7.68</v>
      </c>
      <c r="H13" s="21">
        <v>6.29</v>
      </c>
      <c r="I13" s="21">
        <v>17.170000000000002</v>
      </c>
      <c r="J13" s="21">
        <v>155.87</v>
      </c>
      <c r="K13" s="29">
        <v>116</v>
      </c>
      <c r="L13" s="28"/>
    </row>
    <row r="14" spans="1:12" x14ac:dyDescent="0.3">
      <c r="A14" s="48"/>
      <c r="B14" s="24"/>
      <c r="C14" s="25"/>
      <c r="D14" s="30"/>
      <c r="E14" s="27" t="s">
        <v>42</v>
      </c>
      <c r="F14" s="28">
        <v>10</v>
      </c>
      <c r="G14" s="21">
        <v>0.23799999999999999</v>
      </c>
      <c r="H14" s="21">
        <v>1.5</v>
      </c>
      <c r="I14" s="21">
        <v>0.32</v>
      </c>
      <c r="J14" s="21">
        <v>15.75</v>
      </c>
      <c r="K14" s="29">
        <v>433</v>
      </c>
      <c r="L14" s="28"/>
    </row>
    <row r="15" spans="1:12" ht="16.2" customHeight="1" x14ac:dyDescent="0.3">
      <c r="A15" s="48"/>
      <c r="B15" s="24"/>
      <c r="C15" s="25"/>
      <c r="D15" s="30" t="s">
        <v>43</v>
      </c>
      <c r="E15" s="27" t="s">
        <v>59</v>
      </c>
      <c r="F15" s="28">
        <v>200</v>
      </c>
      <c r="G15" s="21">
        <v>17.399999999999999</v>
      </c>
      <c r="H15" s="21">
        <v>17.2</v>
      </c>
      <c r="I15" s="21">
        <v>8.4</v>
      </c>
      <c r="J15" s="21">
        <v>258</v>
      </c>
      <c r="K15" s="29">
        <v>333</v>
      </c>
      <c r="L15" s="28"/>
    </row>
    <row r="16" spans="1:12" x14ac:dyDescent="0.3">
      <c r="A16" s="48"/>
      <c r="B16" s="24"/>
      <c r="C16" s="25"/>
      <c r="D16" s="30" t="s">
        <v>45</v>
      </c>
      <c r="E16" s="27"/>
      <c r="F16" s="28">
        <v>150</v>
      </c>
      <c r="G16" s="21">
        <v>5.55</v>
      </c>
      <c r="H16" s="21">
        <v>5.55</v>
      </c>
      <c r="I16" s="21">
        <v>29.57</v>
      </c>
      <c r="J16" s="21">
        <v>190.35</v>
      </c>
      <c r="K16" s="29">
        <v>256</v>
      </c>
      <c r="L16" s="28"/>
    </row>
    <row r="17" spans="1:12" x14ac:dyDescent="0.3">
      <c r="A17" s="48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8" customHeight="1" x14ac:dyDescent="0.3">
      <c r="A18" s="48"/>
      <c r="B18" s="24"/>
      <c r="C18" s="25"/>
      <c r="D18" s="30" t="s">
        <v>47</v>
      </c>
      <c r="E18" s="27" t="s">
        <v>60</v>
      </c>
      <c r="F18" s="28">
        <v>200</v>
      </c>
      <c r="G18" s="21">
        <v>0.5</v>
      </c>
      <c r="H18" s="21">
        <v>0.2</v>
      </c>
      <c r="I18" s="21">
        <v>15.6</v>
      </c>
      <c r="J18" s="21">
        <v>67</v>
      </c>
      <c r="K18" s="29">
        <v>488</v>
      </c>
      <c r="L18" s="28"/>
    </row>
    <row r="19" spans="1:12" ht="18" customHeight="1" x14ac:dyDescent="0.3">
      <c r="A19" s="48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48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ht="15" customHeight="1" x14ac:dyDescent="0.3">
      <c r="A21" s="53"/>
      <c r="B21" s="32"/>
      <c r="C21" s="33"/>
      <c r="D21" s="34" t="s">
        <v>36</v>
      </c>
      <c r="E21" s="35"/>
      <c r="F21" s="71">
        <f>SUM(F12:F20)</f>
        <v>970</v>
      </c>
      <c r="G21" s="71">
        <f>SUM(G12:G20)</f>
        <v>36.867999999999995</v>
      </c>
      <c r="H21" s="71">
        <f>SUM(H12:H20)</f>
        <v>35.36</v>
      </c>
      <c r="I21" s="71">
        <f>SUM(I12:I20)</f>
        <v>107.44</v>
      </c>
      <c r="J21" s="37">
        <f>SUM(J12:J20)</f>
        <v>949.37</v>
      </c>
      <c r="K21" s="38"/>
      <c r="L21" s="36">
        <f>SUM(L12:L20)</f>
        <v>0</v>
      </c>
    </row>
    <row r="22" spans="1:12" ht="15" thickBot="1" x14ac:dyDescent="0.35">
      <c r="A22" s="54">
        <f>A6</f>
        <v>1</v>
      </c>
      <c r="B22" s="54">
        <f>B6</f>
        <v>2</v>
      </c>
      <c r="C22" s="77" t="s">
        <v>52</v>
      </c>
      <c r="D22" s="77"/>
      <c r="E22" s="45"/>
      <c r="F22" s="65">
        <f>F11+F21</f>
        <v>1425</v>
      </c>
      <c r="G22" s="65">
        <f>G11+G21</f>
        <v>53.787999999999997</v>
      </c>
      <c r="H22" s="65">
        <f>H11+H21</f>
        <v>52.97</v>
      </c>
      <c r="I22" s="65">
        <f>I11+I21</f>
        <v>207.02999999999997</v>
      </c>
      <c r="J22" s="65">
        <f>J11+J21</f>
        <v>1520.6799999999998</v>
      </c>
      <c r="K22" s="46"/>
      <c r="L22" s="46">
        <f>L11+L21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selection activeCell="Q8" sqref="Q8"/>
    </sheetView>
  </sheetViews>
  <sheetFormatPr defaultRowHeight="14.4" x14ac:dyDescent="0.3"/>
  <cols>
    <col min="1" max="1" width="6.21875" customWidth="1"/>
    <col min="2" max="2" width="6.109375" customWidth="1"/>
    <col min="5" max="5" width="33.33203125" customWidth="1"/>
    <col min="6" max="6" width="11.77734375" customWidth="1"/>
    <col min="11" max="11" width="9.109375" customWidth="1"/>
    <col min="12" max="12" width="0.109375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15</v>
      </c>
      <c r="I3" s="8">
        <v>10</v>
      </c>
      <c r="J3" s="9">
        <v>2025</v>
      </c>
      <c r="K3" s="2"/>
    </row>
    <row r="4" spans="1:12" ht="21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18.600000000000001" customHeight="1" x14ac:dyDescent="0.3">
      <c r="A5" s="15">
        <v>1</v>
      </c>
      <c r="B5" s="16">
        <v>3</v>
      </c>
      <c r="C5" s="17" t="s">
        <v>25</v>
      </c>
      <c r="D5" s="49"/>
      <c r="E5" s="19" t="s">
        <v>61</v>
      </c>
      <c r="F5" s="20"/>
      <c r="G5" s="21">
        <v>6.9</v>
      </c>
      <c r="H5" s="21">
        <v>9.1</v>
      </c>
      <c r="I5" s="21">
        <v>9.9</v>
      </c>
      <c r="J5" s="21">
        <v>149</v>
      </c>
      <c r="K5" s="22">
        <v>63</v>
      </c>
      <c r="L5" s="20"/>
    </row>
    <row r="6" spans="1:12" ht="19.8" customHeight="1" x14ac:dyDescent="0.3">
      <c r="A6" s="23"/>
      <c r="B6" s="24"/>
      <c r="C6" s="25"/>
      <c r="D6" s="55" t="s">
        <v>26</v>
      </c>
      <c r="E6" s="27" t="s">
        <v>62</v>
      </c>
      <c r="F6" s="28">
        <v>150</v>
      </c>
      <c r="G6" s="28">
        <v>4.09</v>
      </c>
      <c r="H6" s="28">
        <v>4.6500000000000004</v>
      </c>
      <c r="I6" s="28">
        <v>19.36</v>
      </c>
      <c r="J6" s="51">
        <v>135.75</v>
      </c>
      <c r="K6" s="29">
        <v>63</v>
      </c>
      <c r="L6" s="28"/>
    </row>
    <row r="7" spans="1:12" ht="14.4" customHeight="1" x14ac:dyDescent="0.3">
      <c r="A7" s="23"/>
      <c r="B7" s="24"/>
      <c r="C7" s="25"/>
      <c r="D7" s="30" t="s">
        <v>30</v>
      </c>
      <c r="E7" s="27" t="s">
        <v>63</v>
      </c>
      <c r="F7" s="28">
        <v>150</v>
      </c>
      <c r="G7" s="21">
        <v>2.4</v>
      </c>
      <c r="H7" s="21">
        <v>2.7</v>
      </c>
      <c r="I7" s="21">
        <v>14.2</v>
      </c>
      <c r="J7" s="21">
        <v>91.5</v>
      </c>
      <c r="K7" s="29">
        <v>463</v>
      </c>
      <c r="L7" s="28"/>
    </row>
    <row r="8" spans="1:12" ht="16.8" customHeight="1" x14ac:dyDescent="0.3">
      <c r="A8" s="23"/>
      <c r="B8" s="24"/>
      <c r="C8" s="25"/>
      <c r="D8" s="30" t="s">
        <v>32</v>
      </c>
      <c r="E8" s="27" t="s">
        <v>33</v>
      </c>
      <c r="F8" s="28">
        <v>40</v>
      </c>
      <c r="G8" s="21">
        <v>3.04</v>
      </c>
      <c r="H8" s="21">
        <v>0.32</v>
      </c>
      <c r="I8" s="21">
        <v>19.68</v>
      </c>
      <c r="J8" s="21">
        <v>94</v>
      </c>
      <c r="K8" s="29" t="s">
        <v>34</v>
      </c>
      <c r="L8" s="28"/>
    </row>
    <row r="9" spans="1:12" x14ac:dyDescent="0.3">
      <c r="A9" s="23"/>
      <c r="B9" s="24"/>
      <c r="C9" s="25"/>
      <c r="D9" s="30"/>
      <c r="E9" s="27" t="s">
        <v>64</v>
      </c>
      <c r="F9" s="28">
        <v>125</v>
      </c>
      <c r="G9" s="21">
        <v>3.12</v>
      </c>
      <c r="H9" s="21">
        <v>3.62</v>
      </c>
      <c r="I9" s="21">
        <v>22.25</v>
      </c>
      <c r="J9" s="21">
        <v>128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SUM(F5:F9)</f>
        <v>465</v>
      </c>
      <c r="G10" s="71">
        <f>SUM(G5:G9)</f>
        <v>19.55</v>
      </c>
      <c r="H10" s="71">
        <f>SUM(H5:H9)</f>
        <v>20.39</v>
      </c>
      <c r="I10" s="71">
        <f>SUM(I5:I9)</f>
        <v>85.389999999999986</v>
      </c>
      <c r="J10" s="37">
        <f>SUM(J5:J9)</f>
        <v>598.25</v>
      </c>
      <c r="K10" s="38"/>
      <c r="L10" s="36">
        <f>SUM(L5:L9)</f>
        <v>0</v>
      </c>
    </row>
    <row r="11" spans="1:12" ht="19.2" customHeight="1" x14ac:dyDescent="0.3">
      <c r="A11" s="39">
        <f>A5</f>
        <v>1</v>
      </c>
      <c r="B11" s="40">
        <f>B5</f>
        <v>3</v>
      </c>
      <c r="C11" s="41" t="s">
        <v>37</v>
      </c>
      <c r="D11" s="30" t="s">
        <v>38</v>
      </c>
      <c r="E11" s="27" t="s">
        <v>65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6.2" customHeight="1" x14ac:dyDescent="0.3">
      <c r="A12" s="23"/>
      <c r="B12" s="24"/>
      <c r="C12" s="25"/>
      <c r="D12" s="30" t="s">
        <v>40</v>
      </c>
      <c r="E12" s="27" t="s">
        <v>66</v>
      </c>
      <c r="F12" s="28">
        <v>250</v>
      </c>
      <c r="G12" s="56">
        <v>7.77</v>
      </c>
      <c r="H12" s="56">
        <v>8.99</v>
      </c>
      <c r="I12" s="56">
        <v>11.21</v>
      </c>
      <c r="J12" s="56">
        <v>156.75</v>
      </c>
      <c r="K12" s="29">
        <v>98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9.2" customHeight="1" x14ac:dyDescent="0.3">
      <c r="A14" s="23"/>
      <c r="B14" s="24"/>
      <c r="C14" s="25"/>
      <c r="D14" s="30" t="s">
        <v>43</v>
      </c>
      <c r="E14" s="27" t="s">
        <v>67</v>
      </c>
      <c r="F14" s="28">
        <v>200</v>
      </c>
      <c r="G14" s="21">
        <v>19</v>
      </c>
      <c r="H14" s="21">
        <v>3.32</v>
      </c>
      <c r="I14" s="21">
        <v>10.32</v>
      </c>
      <c r="J14" s="21">
        <v>147.16</v>
      </c>
      <c r="K14" s="29">
        <v>299</v>
      </c>
      <c r="L14" s="28"/>
    </row>
    <row r="15" spans="1:12" x14ac:dyDescent="0.3">
      <c r="A15" s="23"/>
      <c r="B15" s="24"/>
      <c r="C15" s="25"/>
      <c r="D15" s="30"/>
      <c r="E15" s="27"/>
      <c r="F15" s="28"/>
      <c r="G15" s="21"/>
      <c r="H15" s="21"/>
      <c r="I15" s="21"/>
      <c r="J15" s="21"/>
      <c r="K15" s="29"/>
      <c r="L15" s="28"/>
    </row>
    <row r="16" spans="1:12" ht="18.600000000000001" customHeight="1" x14ac:dyDescent="0.3">
      <c r="A16" s="23"/>
      <c r="B16" s="24"/>
      <c r="C16" s="25"/>
      <c r="D16" s="30" t="s">
        <v>45</v>
      </c>
      <c r="E16" s="27" t="s">
        <v>68</v>
      </c>
      <c r="F16" s="28">
        <v>200</v>
      </c>
      <c r="G16" s="21">
        <v>7.5</v>
      </c>
      <c r="H16" s="21">
        <v>7.68</v>
      </c>
      <c r="I16" s="21">
        <v>16.37</v>
      </c>
      <c r="J16" s="21">
        <v>231</v>
      </c>
      <c r="K16" s="29">
        <v>202</v>
      </c>
      <c r="L16" s="28"/>
    </row>
    <row r="17" spans="1:12" x14ac:dyDescent="0.3">
      <c r="A17" s="23"/>
      <c r="B17" s="24"/>
      <c r="C17" s="25"/>
      <c r="D17" s="30"/>
      <c r="E17" s="27"/>
      <c r="F17" s="28"/>
      <c r="G17" s="21"/>
      <c r="H17" s="21"/>
      <c r="I17" s="21"/>
      <c r="J17" s="21"/>
      <c r="K17" s="29"/>
      <c r="L17" s="28"/>
    </row>
    <row r="18" spans="1:12" ht="16.2" customHeight="1" x14ac:dyDescent="0.3">
      <c r="A18" s="23"/>
      <c r="B18" s="24"/>
      <c r="C18" s="25"/>
      <c r="D18" s="30" t="s">
        <v>47</v>
      </c>
      <c r="E18" s="27" t="s">
        <v>69</v>
      </c>
      <c r="F18" s="28">
        <v>200</v>
      </c>
      <c r="G18" s="21">
        <v>0</v>
      </c>
      <c r="H18" s="21">
        <v>0</v>
      </c>
      <c r="I18" s="21">
        <v>21.8</v>
      </c>
      <c r="J18" s="21">
        <v>88</v>
      </c>
      <c r="K18" s="29">
        <v>509</v>
      </c>
      <c r="L18" s="28"/>
    </row>
    <row r="19" spans="1:12" ht="23.4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4.4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1020</v>
      </c>
      <c r="G21" s="71">
        <f>SUM(G11:G20)</f>
        <v>39.387999999999998</v>
      </c>
      <c r="H21" s="71">
        <f>SUM(H11:H20)</f>
        <v>29.009999999999998</v>
      </c>
      <c r="I21" s="71">
        <f>SUM(I11:I20)</f>
        <v>91.6</v>
      </c>
      <c r="J21" s="37">
        <f>SUM(J11:J20)</f>
        <v>905.06</v>
      </c>
      <c r="K21" s="38"/>
      <c r="L21" s="36">
        <f>SUM(L11:L20)</f>
        <v>0</v>
      </c>
    </row>
    <row r="22" spans="1:12" ht="15" thickBot="1" x14ac:dyDescent="0.35">
      <c r="A22" s="43">
        <f>A5</f>
        <v>1</v>
      </c>
      <c r="B22" s="44">
        <f>B5</f>
        <v>3</v>
      </c>
      <c r="C22" s="77" t="s">
        <v>52</v>
      </c>
      <c r="D22" s="77"/>
      <c r="E22" s="45"/>
      <c r="F22" s="65">
        <f>F10+F21</f>
        <v>1485</v>
      </c>
      <c r="G22" s="65">
        <f>G10+G21</f>
        <v>58.938000000000002</v>
      </c>
      <c r="H22" s="65">
        <f>H10+H21</f>
        <v>49.4</v>
      </c>
      <c r="I22" s="65">
        <f>I10+I21</f>
        <v>176.98999999999998</v>
      </c>
      <c r="J22" s="65">
        <f>J10+J21</f>
        <v>1503.31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7" workbookViewId="0">
      <selection activeCell="M11" sqref="M11"/>
    </sheetView>
  </sheetViews>
  <sheetFormatPr defaultRowHeight="14.4" x14ac:dyDescent="0.3"/>
  <cols>
    <col min="1" max="1" width="5.44140625" customWidth="1"/>
    <col min="2" max="2" width="6.77734375" customWidth="1"/>
    <col min="5" max="5" width="37.77734375" customWidth="1"/>
    <col min="6" max="6" width="9.6640625" customWidth="1"/>
    <col min="8" max="8" width="8" customWidth="1"/>
    <col min="11" max="11" width="7.77734375" customWidth="1"/>
    <col min="12" max="12" width="0.1093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ht="15" thickBot="1" x14ac:dyDescent="0.35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5</v>
      </c>
      <c r="I3" s="8">
        <v>9</v>
      </c>
      <c r="J3" s="9">
        <v>2025</v>
      </c>
      <c r="K3" s="2"/>
    </row>
    <row r="4" spans="1:12" ht="31.2" thickBot="1" x14ac:dyDescent="0.35">
      <c r="A4" s="11" t="s">
        <v>14</v>
      </c>
      <c r="B4" s="12" t="s">
        <v>15</v>
      </c>
      <c r="C4" s="13" t="s">
        <v>16</v>
      </c>
      <c r="D4" s="13" t="s">
        <v>17</v>
      </c>
      <c r="E4" s="13" t="s">
        <v>18</v>
      </c>
      <c r="F4" s="13" t="s">
        <v>19</v>
      </c>
      <c r="G4" s="61" t="s">
        <v>20</v>
      </c>
      <c r="H4" s="60" t="s">
        <v>117</v>
      </c>
      <c r="I4" s="13" t="s">
        <v>21</v>
      </c>
      <c r="J4" s="13" t="s">
        <v>22</v>
      </c>
      <c r="K4" s="14" t="s">
        <v>23</v>
      </c>
    </row>
    <row r="5" spans="1:12" ht="21" customHeight="1" x14ac:dyDescent="0.3">
      <c r="A5" s="15">
        <v>1</v>
      </c>
      <c r="B5" s="16">
        <v>4</v>
      </c>
      <c r="C5" s="17" t="s">
        <v>25</v>
      </c>
      <c r="D5" s="18" t="s">
        <v>26</v>
      </c>
      <c r="E5" s="19" t="s">
        <v>70</v>
      </c>
      <c r="F5" s="20">
        <v>180</v>
      </c>
      <c r="G5" s="21">
        <v>6.29</v>
      </c>
      <c r="H5" s="21">
        <v>11.8</v>
      </c>
      <c r="I5" s="21">
        <v>20.72</v>
      </c>
      <c r="J5" s="21">
        <v>128.88</v>
      </c>
      <c r="K5" s="22">
        <v>140</v>
      </c>
      <c r="L5" s="20"/>
    </row>
    <row r="6" spans="1:12" ht="16.8" customHeight="1" x14ac:dyDescent="0.3">
      <c r="A6" s="23"/>
      <c r="B6" s="24"/>
      <c r="C6" s="25"/>
      <c r="D6" s="26"/>
      <c r="E6" s="27" t="s">
        <v>71</v>
      </c>
      <c r="F6" s="28">
        <v>20</v>
      </c>
      <c r="G6" s="28">
        <v>4.6399999999999997</v>
      </c>
      <c r="H6" s="28">
        <v>5.9</v>
      </c>
      <c r="I6" s="28">
        <v>0</v>
      </c>
      <c r="J6" s="28">
        <v>71.5</v>
      </c>
      <c r="K6" s="29">
        <v>75</v>
      </c>
      <c r="L6" s="28"/>
    </row>
    <row r="7" spans="1:12" ht="18.600000000000001" customHeight="1" x14ac:dyDescent="0.3">
      <c r="A7" s="23"/>
      <c r="B7" s="24"/>
      <c r="C7" s="25"/>
      <c r="D7" s="30"/>
      <c r="E7" s="27" t="s">
        <v>29</v>
      </c>
      <c r="F7" s="28">
        <v>35</v>
      </c>
      <c r="G7" s="21">
        <v>1.6</v>
      </c>
      <c r="H7" s="21">
        <v>11</v>
      </c>
      <c r="I7" s="21">
        <v>10</v>
      </c>
      <c r="J7" s="21">
        <v>146</v>
      </c>
      <c r="K7" s="29">
        <v>35</v>
      </c>
      <c r="L7" s="28"/>
    </row>
    <row r="8" spans="1:12" ht="17.399999999999999" customHeight="1" x14ac:dyDescent="0.3">
      <c r="A8" s="23"/>
      <c r="B8" s="24"/>
      <c r="C8" s="25"/>
      <c r="D8" s="30" t="s">
        <v>30</v>
      </c>
      <c r="E8" s="27" t="s">
        <v>31</v>
      </c>
      <c r="F8" s="28">
        <v>200</v>
      </c>
      <c r="G8" s="21">
        <v>0.2</v>
      </c>
      <c r="H8" s="21">
        <v>0.1</v>
      </c>
      <c r="I8" s="21">
        <v>0.3</v>
      </c>
      <c r="J8" s="21">
        <v>38</v>
      </c>
      <c r="K8" s="29">
        <v>457</v>
      </c>
      <c r="L8" s="28"/>
    </row>
    <row r="9" spans="1:12" ht="19.2" customHeight="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108.4</v>
      </c>
      <c r="K9" s="29" t="s">
        <v>34</v>
      </c>
      <c r="L9" s="28"/>
    </row>
    <row r="10" spans="1:12" x14ac:dyDescent="0.3">
      <c r="A10" s="23"/>
      <c r="B10" s="24"/>
      <c r="C10" s="25"/>
      <c r="D10" s="26"/>
      <c r="E10" s="63" t="s">
        <v>35</v>
      </c>
      <c r="F10" s="28">
        <v>100</v>
      </c>
      <c r="G10" s="28">
        <v>0.4</v>
      </c>
      <c r="H10" s="28">
        <v>0.4</v>
      </c>
      <c r="I10" s="28">
        <v>9.8000000000000007</v>
      </c>
      <c r="J10" s="28">
        <v>44</v>
      </c>
      <c r="K10" s="29">
        <v>82</v>
      </c>
      <c r="L10" s="28"/>
    </row>
    <row r="11" spans="1:12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  <c r="L11" s="28"/>
    </row>
    <row r="12" spans="1:12" x14ac:dyDescent="0.3">
      <c r="A12" s="31"/>
      <c r="B12" s="32"/>
      <c r="C12" s="33"/>
      <c r="D12" s="34" t="s">
        <v>36</v>
      </c>
      <c r="E12" s="35"/>
      <c r="F12" s="71">
        <f>SUM(F5:F11)</f>
        <v>575</v>
      </c>
      <c r="G12" s="71">
        <f>SUM(G5:G11)</f>
        <v>16.189999999999998</v>
      </c>
      <c r="H12" s="71">
        <f>SUM(H5:H11)</f>
        <v>30.400000000000002</v>
      </c>
      <c r="I12" s="71">
        <f>SUM(I5:I11)</f>
        <v>60.72</v>
      </c>
      <c r="J12" s="64">
        <f>SUM(J5:J11)</f>
        <v>536.78</v>
      </c>
      <c r="K12" s="38"/>
      <c r="L12" s="36">
        <f>SUM(L5:L11)</f>
        <v>0</v>
      </c>
    </row>
    <row r="13" spans="1:12" ht="18.600000000000001" customHeight="1" x14ac:dyDescent="0.3">
      <c r="A13" s="39">
        <f>A5</f>
        <v>1</v>
      </c>
      <c r="B13" s="40">
        <f>B5</f>
        <v>4</v>
      </c>
      <c r="C13" s="41" t="s">
        <v>37</v>
      </c>
      <c r="D13" s="30" t="s">
        <v>38</v>
      </c>
      <c r="E13" s="27" t="s">
        <v>72</v>
      </c>
      <c r="F13" s="28">
        <v>100</v>
      </c>
      <c r="G13" s="21">
        <v>1.6</v>
      </c>
      <c r="H13" s="21">
        <v>6.1</v>
      </c>
      <c r="I13" s="21">
        <v>8.6999999999999993</v>
      </c>
      <c r="J13" s="21">
        <v>91</v>
      </c>
      <c r="K13" s="29">
        <v>26</v>
      </c>
      <c r="L13" s="28"/>
    </row>
    <row r="14" spans="1:12" ht="16.8" customHeight="1" x14ac:dyDescent="0.3">
      <c r="A14" s="23"/>
      <c r="B14" s="24"/>
      <c r="C14" s="25"/>
      <c r="D14" s="30" t="s">
        <v>40</v>
      </c>
      <c r="E14" s="27" t="s">
        <v>73</v>
      </c>
      <c r="F14" s="28">
        <v>200</v>
      </c>
      <c r="G14" s="21">
        <v>7.33</v>
      </c>
      <c r="H14" s="21">
        <v>9.06</v>
      </c>
      <c r="I14" s="21">
        <v>13.85</v>
      </c>
      <c r="J14" s="21">
        <v>166.41</v>
      </c>
      <c r="K14" s="29">
        <v>100</v>
      </c>
      <c r="L14" s="28"/>
    </row>
    <row r="15" spans="1:12" x14ac:dyDescent="0.3">
      <c r="A15" s="23"/>
      <c r="B15" s="24"/>
      <c r="C15" s="25"/>
      <c r="D15" s="30"/>
      <c r="E15" s="27" t="s">
        <v>42</v>
      </c>
      <c r="F15" s="28">
        <v>10</v>
      </c>
      <c r="G15" s="21">
        <v>0.24</v>
      </c>
      <c r="H15" s="21">
        <v>1.5</v>
      </c>
      <c r="I15" s="21">
        <v>0.32</v>
      </c>
      <c r="J15" s="21">
        <v>15.75</v>
      </c>
      <c r="K15" s="29" t="s">
        <v>34</v>
      </c>
      <c r="L15" s="28"/>
    </row>
    <row r="16" spans="1:12" ht="15.6" customHeight="1" x14ac:dyDescent="0.3">
      <c r="A16" s="23"/>
      <c r="B16" s="24"/>
      <c r="C16" s="25"/>
      <c r="D16" s="30" t="s">
        <v>43</v>
      </c>
      <c r="E16" s="27" t="s">
        <v>74</v>
      </c>
      <c r="F16" s="28">
        <v>100</v>
      </c>
      <c r="G16" s="21">
        <v>27.26</v>
      </c>
      <c r="H16" s="21">
        <v>20.399999999999999</v>
      </c>
      <c r="I16" s="21">
        <v>0.34</v>
      </c>
      <c r="J16" s="21">
        <v>295</v>
      </c>
      <c r="K16" s="29">
        <v>366</v>
      </c>
      <c r="L16" s="28"/>
    </row>
    <row r="17" spans="1:12" ht="20.399999999999999" customHeight="1" x14ac:dyDescent="0.3">
      <c r="A17" s="23"/>
      <c r="B17" s="24"/>
      <c r="C17" s="25"/>
      <c r="D17" s="30"/>
      <c r="E17" s="27" t="s">
        <v>75</v>
      </c>
      <c r="F17" s="28">
        <v>200</v>
      </c>
      <c r="G17" s="28">
        <v>4.2</v>
      </c>
      <c r="H17" s="28">
        <v>8</v>
      </c>
      <c r="I17" s="28">
        <v>12.2</v>
      </c>
      <c r="J17" s="51">
        <v>136</v>
      </c>
      <c r="K17" s="29">
        <v>377</v>
      </c>
      <c r="L17" s="28"/>
    </row>
    <row r="18" spans="1:12" ht="19.8" customHeight="1" x14ac:dyDescent="0.3">
      <c r="A18" s="23"/>
      <c r="B18" s="24"/>
      <c r="C18" s="25"/>
      <c r="D18" s="30" t="s">
        <v>47</v>
      </c>
      <c r="E18" s="27" t="s">
        <v>76</v>
      </c>
      <c r="F18" s="28">
        <v>200</v>
      </c>
      <c r="G18" s="21">
        <v>0.1</v>
      </c>
      <c r="H18" s="21">
        <v>0.1</v>
      </c>
      <c r="I18" s="21">
        <v>11.1</v>
      </c>
      <c r="J18" s="21">
        <v>46</v>
      </c>
      <c r="K18" s="29">
        <v>486</v>
      </c>
      <c r="L18" s="28"/>
    </row>
    <row r="19" spans="1:12" ht="15.6" customHeight="1" x14ac:dyDescent="0.3">
      <c r="A19" s="23"/>
      <c r="B19" s="24"/>
      <c r="C19" s="25"/>
      <c r="D19" s="30" t="s">
        <v>49</v>
      </c>
      <c r="E19" s="27" t="s">
        <v>33</v>
      </c>
      <c r="F19" s="28">
        <v>40</v>
      </c>
      <c r="G19" s="21">
        <v>3.06</v>
      </c>
      <c r="H19" s="21">
        <v>1.2</v>
      </c>
      <c r="I19" s="21">
        <v>19.899999999999999</v>
      </c>
      <c r="J19" s="21">
        <v>104.8</v>
      </c>
      <c r="K19" s="29" t="s">
        <v>34</v>
      </c>
      <c r="L19" s="28"/>
    </row>
    <row r="20" spans="1:12" ht="17.399999999999999" customHeight="1" x14ac:dyDescent="0.3">
      <c r="A20" s="23"/>
      <c r="B20" s="24"/>
      <c r="C20" s="25"/>
      <c r="D20" s="30" t="s">
        <v>50</v>
      </c>
      <c r="E20" s="27" t="s">
        <v>51</v>
      </c>
      <c r="F20" s="28">
        <v>20</v>
      </c>
      <c r="G20" s="21">
        <v>1.1200000000000001</v>
      </c>
      <c r="H20" s="21">
        <v>0.22</v>
      </c>
      <c r="I20" s="21">
        <v>9.8800000000000008</v>
      </c>
      <c r="J20" s="21">
        <v>96.6</v>
      </c>
      <c r="K20" s="29" t="s">
        <v>34</v>
      </c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SUM(F13:F20)</f>
        <v>870</v>
      </c>
      <c r="G21" s="71">
        <f>SUM(G13:G20)</f>
        <v>44.910000000000004</v>
      </c>
      <c r="H21" s="71">
        <f>SUM(H13:H20)</f>
        <v>46.580000000000005</v>
      </c>
      <c r="I21" s="71">
        <f>SUM(I13:I20)</f>
        <v>76.289999999999992</v>
      </c>
      <c r="J21" s="37">
        <f>SUM(J13:J20)</f>
        <v>951.56</v>
      </c>
      <c r="K21" s="38"/>
      <c r="L21" s="36">
        <f>SUM(L13:L20)</f>
        <v>0</v>
      </c>
    </row>
    <row r="22" spans="1:12" ht="15" thickBot="1" x14ac:dyDescent="0.35">
      <c r="A22" s="43">
        <f>A5</f>
        <v>1</v>
      </c>
      <c r="B22" s="44">
        <f>B5</f>
        <v>4</v>
      </c>
      <c r="C22" s="77" t="s">
        <v>52</v>
      </c>
      <c r="D22" s="77"/>
      <c r="E22" s="45"/>
      <c r="F22" s="65">
        <f>F12+F21</f>
        <v>1445</v>
      </c>
      <c r="G22" s="65">
        <f>G12+G21</f>
        <v>61.1</v>
      </c>
      <c r="H22" s="65">
        <f>H12+H21</f>
        <v>76.98</v>
      </c>
      <c r="I22" s="65">
        <f>I12+I21</f>
        <v>137.01</v>
      </c>
      <c r="J22" s="65">
        <f>J12+J21</f>
        <v>1488.34</v>
      </c>
      <c r="K22" s="46"/>
      <c r="L22" s="46">
        <f>L12+L21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P8" sqref="P8"/>
    </sheetView>
  </sheetViews>
  <sheetFormatPr defaultRowHeight="14.4" x14ac:dyDescent="0.3"/>
  <cols>
    <col min="1" max="1" width="6.88671875" customWidth="1"/>
    <col min="2" max="2" width="7.21875" customWidth="1"/>
    <col min="5" max="5" width="38.5546875" customWidth="1"/>
    <col min="7" max="7" width="10.21875" customWidth="1"/>
    <col min="11" max="11" width="8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  <c r="L1" s="1"/>
    </row>
    <row r="2" spans="1:12" ht="18" x14ac:dyDescent="0.3">
      <c r="A2" s="4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  <c r="L2" s="1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8</v>
      </c>
      <c r="I3" s="8">
        <v>9</v>
      </c>
      <c r="J3" s="9">
        <v>2025</v>
      </c>
      <c r="K3" s="2"/>
      <c r="L3" s="1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  <c r="L4" s="1"/>
    </row>
    <row r="5" spans="1:12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  <c r="L5" s="13" t="s">
        <v>24</v>
      </c>
    </row>
    <row r="6" spans="1:12" ht="13.2" customHeight="1" x14ac:dyDescent="0.3">
      <c r="A6" s="15">
        <v>1</v>
      </c>
      <c r="B6" s="16">
        <v>5</v>
      </c>
      <c r="C6" s="17" t="s">
        <v>25</v>
      </c>
      <c r="D6" s="49"/>
      <c r="E6" s="19" t="s">
        <v>77</v>
      </c>
      <c r="F6" s="21">
        <v>30</v>
      </c>
      <c r="G6" s="21">
        <v>1.1299999999999999</v>
      </c>
      <c r="H6" s="21">
        <v>2.5299999999999998</v>
      </c>
      <c r="I6" s="21">
        <v>21.8</v>
      </c>
      <c r="J6" s="21">
        <v>85.99</v>
      </c>
      <c r="K6" s="22">
        <v>72</v>
      </c>
      <c r="L6" s="20"/>
    </row>
    <row r="7" spans="1:12" ht="16.2" customHeight="1" x14ac:dyDescent="0.3">
      <c r="A7" s="23"/>
      <c r="B7" s="24"/>
      <c r="C7" s="25"/>
      <c r="D7" s="55" t="s">
        <v>26</v>
      </c>
      <c r="E7" s="27" t="s">
        <v>78</v>
      </c>
      <c r="F7" s="28">
        <v>150</v>
      </c>
      <c r="G7" s="28">
        <v>6.22</v>
      </c>
      <c r="H7" s="28">
        <v>5.6</v>
      </c>
      <c r="I7" s="28">
        <v>23.43</v>
      </c>
      <c r="J7" s="28">
        <v>156.9</v>
      </c>
      <c r="K7" s="29">
        <v>227</v>
      </c>
      <c r="L7" s="28"/>
    </row>
    <row r="8" spans="1:12" ht="19.8" customHeight="1" x14ac:dyDescent="0.3">
      <c r="A8" s="23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  <c r="L8" s="28"/>
    </row>
    <row r="9" spans="1:12" ht="18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23"/>
      <c r="B10" s="24"/>
      <c r="C10" s="25"/>
      <c r="D10" s="30"/>
      <c r="E10" s="27" t="s">
        <v>64</v>
      </c>
      <c r="F10" s="21">
        <v>125</v>
      </c>
      <c r="G10" s="21">
        <v>3.12</v>
      </c>
      <c r="H10" s="21">
        <v>3.62</v>
      </c>
      <c r="I10" s="21">
        <v>22.25</v>
      </c>
      <c r="J10" s="21">
        <v>128</v>
      </c>
      <c r="K10" s="29" t="s">
        <v>34</v>
      </c>
      <c r="L10" s="28"/>
    </row>
    <row r="11" spans="1:12" x14ac:dyDescent="0.3">
      <c r="A11" s="31"/>
      <c r="B11" s="32"/>
      <c r="C11" s="33"/>
      <c r="D11" s="34" t="s">
        <v>36</v>
      </c>
      <c r="E11" s="35"/>
      <c r="F11" s="71">
        <f>SUM(F6:F10)</f>
        <v>495</v>
      </c>
      <c r="G11" s="71">
        <f>SUM(G6:G10)</f>
        <v>15.93</v>
      </c>
      <c r="H11" s="71">
        <f>SUM(H6:H10)</f>
        <v>15.649999999999999</v>
      </c>
      <c r="I11" s="71">
        <f>SUM(I6:I10)</f>
        <v>101.58000000000001</v>
      </c>
      <c r="J11" s="37">
        <f>SUM(J6:J10)</f>
        <v>567.19000000000005</v>
      </c>
      <c r="K11" s="38"/>
      <c r="L11" s="36">
        <f>SUM(L6:L10)</f>
        <v>0</v>
      </c>
    </row>
    <row r="12" spans="1:12" ht="18" customHeight="1" x14ac:dyDescent="0.3">
      <c r="A12" s="39">
        <f>A6</f>
        <v>1</v>
      </c>
      <c r="B12" s="40">
        <f>B6</f>
        <v>5</v>
      </c>
      <c r="C12" s="41" t="s">
        <v>37</v>
      </c>
      <c r="D12" s="30" t="s">
        <v>38</v>
      </c>
      <c r="E12" s="27" t="s">
        <v>80</v>
      </c>
      <c r="F12" s="28">
        <v>100</v>
      </c>
      <c r="G12" s="21">
        <v>1</v>
      </c>
      <c r="H12" s="21">
        <v>10</v>
      </c>
      <c r="I12" s="21">
        <v>7</v>
      </c>
      <c r="J12" s="21">
        <v>122</v>
      </c>
      <c r="K12" s="29" t="s">
        <v>34</v>
      </c>
      <c r="L12" s="28"/>
    </row>
    <row r="13" spans="1:12" ht="14.4" customHeight="1" x14ac:dyDescent="0.3">
      <c r="A13" s="23"/>
      <c r="B13" s="24"/>
      <c r="C13" s="25"/>
      <c r="D13" s="30" t="s">
        <v>40</v>
      </c>
      <c r="E13" s="27" t="s">
        <v>81</v>
      </c>
      <c r="F13" s="28">
        <v>250</v>
      </c>
      <c r="G13" s="56">
        <v>5.0250000000000004</v>
      </c>
      <c r="H13" s="56">
        <v>5.9749999999999996</v>
      </c>
      <c r="I13" s="56">
        <v>18.02</v>
      </c>
      <c r="J13" s="56">
        <v>146</v>
      </c>
      <c r="K13" s="29">
        <v>132</v>
      </c>
      <c r="L13" s="28"/>
    </row>
    <row r="14" spans="1:12" ht="18.600000000000001" customHeight="1" x14ac:dyDescent="0.3">
      <c r="A14" s="23"/>
      <c r="B14" s="24"/>
      <c r="C14" s="25"/>
      <c r="D14" s="30"/>
      <c r="E14" s="27" t="s">
        <v>82</v>
      </c>
      <c r="F14" s="28">
        <v>30</v>
      </c>
      <c r="G14" s="21">
        <v>4.1900000000000004</v>
      </c>
      <c r="H14" s="21">
        <v>0.44</v>
      </c>
      <c r="I14" s="21">
        <v>25.73</v>
      </c>
      <c r="J14" s="21">
        <v>123.69</v>
      </c>
      <c r="K14" s="29">
        <v>143</v>
      </c>
      <c r="L14" s="28"/>
    </row>
    <row r="15" spans="1:12" ht="16.2" customHeight="1" x14ac:dyDescent="0.3">
      <c r="A15" s="23"/>
      <c r="B15" s="24"/>
      <c r="C15" s="25"/>
      <c r="D15" s="30" t="s">
        <v>43</v>
      </c>
      <c r="E15" s="27" t="s">
        <v>83</v>
      </c>
      <c r="F15" s="28">
        <v>200</v>
      </c>
      <c r="G15" s="21">
        <v>20.096</v>
      </c>
      <c r="H15" s="21">
        <v>22.664000000000001</v>
      </c>
      <c r="I15" s="21">
        <v>26</v>
      </c>
      <c r="J15" s="21">
        <v>388.8</v>
      </c>
      <c r="K15" s="29">
        <v>375</v>
      </c>
      <c r="L15" s="28"/>
    </row>
    <row r="16" spans="1:12" x14ac:dyDescent="0.3">
      <c r="A16" s="23"/>
      <c r="B16" s="24"/>
      <c r="C16" s="25"/>
      <c r="D16" s="30" t="s">
        <v>45</v>
      </c>
      <c r="E16" s="27"/>
      <c r="F16" s="28"/>
      <c r="G16" s="21"/>
      <c r="H16" s="21"/>
      <c r="I16" s="21"/>
      <c r="J16" s="21"/>
      <c r="K16" s="29"/>
      <c r="L16" s="28"/>
    </row>
    <row r="17" spans="1:12" ht="15" customHeight="1" x14ac:dyDescent="0.3">
      <c r="A17" s="23"/>
      <c r="B17" s="24"/>
      <c r="C17" s="25"/>
      <c r="D17" s="30" t="s">
        <v>47</v>
      </c>
      <c r="E17" s="27" t="s">
        <v>84</v>
      </c>
      <c r="F17" s="28">
        <v>200</v>
      </c>
      <c r="G17" s="21">
        <v>0.2</v>
      </c>
      <c r="H17" s="21">
        <v>0.1</v>
      </c>
      <c r="I17" s="21">
        <v>10.7</v>
      </c>
      <c r="J17" s="21">
        <v>44</v>
      </c>
      <c r="K17" s="29">
        <v>491</v>
      </c>
      <c r="L17" s="28"/>
    </row>
    <row r="18" spans="1:12" ht="16.2" customHeight="1" x14ac:dyDescent="0.3">
      <c r="A18" s="23"/>
      <c r="B18" s="24"/>
      <c r="C18" s="25"/>
      <c r="D18" s="30" t="s">
        <v>49</v>
      </c>
      <c r="E18" s="27" t="s">
        <v>33</v>
      </c>
      <c r="F18" s="28">
        <v>40</v>
      </c>
      <c r="G18" s="21">
        <v>3.06</v>
      </c>
      <c r="H18" s="21">
        <v>1.2</v>
      </c>
      <c r="I18" s="21">
        <v>19.899999999999999</v>
      </c>
      <c r="J18" s="21">
        <v>104.8</v>
      </c>
      <c r="K18" s="29" t="s">
        <v>34</v>
      </c>
      <c r="L18" s="28"/>
    </row>
    <row r="19" spans="1:12" x14ac:dyDescent="0.3">
      <c r="A19" s="31"/>
      <c r="B19" s="32"/>
      <c r="C19" s="33"/>
      <c r="D19" s="34" t="s">
        <v>36</v>
      </c>
      <c r="E19" s="35"/>
      <c r="F19" s="71">
        <f>SUM(F12:F18)</f>
        <v>820</v>
      </c>
      <c r="G19" s="71">
        <f>SUM(G12:G18)</f>
        <v>33.570999999999998</v>
      </c>
      <c r="H19" s="71">
        <f>SUM(H12:H18)</f>
        <v>40.379000000000005</v>
      </c>
      <c r="I19" s="71">
        <f>SUM(I12:I18)</f>
        <v>107.35</v>
      </c>
      <c r="J19" s="37">
        <f>SUM(J12:J18)</f>
        <v>929.29</v>
      </c>
      <c r="K19" s="38"/>
      <c r="L19" s="36">
        <f>SUM(L12:L18)</f>
        <v>0</v>
      </c>
    </row>
    <row r="20" spans="1:12" ht="15" thickBot="1" x14ac:dyDescent="0.35">
      <c r="A20" s="43">
        <f>A6</f>
        <v>1</v>
      </c>
      <c r="B20" s="44">
        <f>B6</f>
        <v>5</v>
      </c>
      <c r="C20" s="77" t="s">
        <v>52</v>
      </c>
      <c r="D20" s="77"/>
      <c r="E20" s="45"/>
      <c r="F20" s="65">
        <f>F11+F19</f>
        <v>1315</v>
      </c>
      <c r="G20" s="65">
        <f>G11+G19</f>
        <v>49.500999999999998</v>
      </c>
      <c r="H20" s="65">
        <f>H11+H19</f>
        <v>56.029000000000003</v>
      </c>
      <c r="I20" s="65">
        <f>I11+I19</f>
        <v>208.93</v>
      </c>
      <c r="J20" s="65">
        <f>J11+J19</f>
        <v>1496.48</v>
      </c>
      <c r="K20" s="46"/>
      <c r="L20" s="46">
        <f>L11+L19</f>
        <v>0</v>
      </c>
    </row>
  </sheetData>
  <mergeCells count="4">
    <mergeCell ref="C1:E1"/>
    <mergeCell ref="H1:K1"/>
    <mergeCell ref="H2:K2"/>
    <mergeCell ref="C20:D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P19" sqref="P19"/>
    </sheetView>
  </sheetViews>
  <sheetFormatPr defaultRowHeight="14.4" x14ac:dyDescent="0.3"/>
  <cols>
    <col min="1" max="1" width="5.6640625" customWidth="1"/>
    <col min="2" max="2" width="5.44140625" customWidth="1"/>
    <col min="3" max="3" width="7" customWidth="1"/>
    <col min="5" max="5" width="36" customWidth="1"/>
    <col min="12" max="12" width="8.88671875" hidden="1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9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31.2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x14ac:dyDescent="0.3">
      <c r="A6" s="15">
        <v>2</v>
      </c>
      <c r="B6" s="16">
        <v>1</v>
      </c>
      <c r="C6" s="17" t="s">
        <v>25</v>
      </c>
      <c r="D6" s="18" t="s">
        <v>26</v>
      </c>
      <c r="E6" s="19" t="s">
        <v>85</v>
      </c>
      <c r="F6" s="20">
        <v>150</v>
      </c>
      <c r="G6" s="21">
        <v>6</v>
      </c>
      <c r="H6" s="21">
        <v>6.85</v>
      </c>
      <c r="I6" s="21">
        <v>28.54</v>
      </c>
      <c r="J6" s="21">
        <v>149.85</v>
      </c>
      <c r="K6" s="22">
        <v>233</v>
      </c>
    </row>
    <row r="7" spans="1:11" x14ac:dyDescent="0.3">
      <c r="A7" s="23"/>
      <c r="B7" s="24"/>
      <c r="C7" s="25"/>
      <c r="D7" s="26"/>
      <c r="E7" s="27" t="s">
        <v>29</v>
      </c>
      <c r="F7" s="28">
        <v>35</v>
      </c>
      <c r="G7" s="28">
        <v>1.6</v>
      </c>
      <c r="H7" s="28">
        <v>11</v>
      </c>
      <c r="I7" s="28">
        <v>10</v>
      </c>
      <c r="J7" s="28">
        <v>146</v>
      </c>
      <c r="K7" s="29">
        <v>69</v>
      </c>
    </row>
    <row r="8" spans="1:1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</row>
    <row r="9" spans="1:11" x14ac:dyDescent="0.3">
      <c r="A9" s="23"/>
      <c r="B9" s="24"/>
      <c r="C9" s="25"/>
      <c r="D9" s="30" t="s">
        <v>32</v>
      </c>
      <c r="E9" s="27" t="s">
        <v>33</v>
      </c>
      <c r="F9" s="28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23"/>
      <c r="B10" s="24"/>
      <c r="C10" s="25"/>
      <c r="D10" s="30"/>
      <c r="E10" s="27" t="s">
        <v>86</v>
      </c>
      <c r="F10" s="28">
        <v>100</v>
      </c>
      <c r="G10" s="21">
        <v>0.4</v>
      </c>
      <c r="H10" s="21">
        <v>0.4</v>
      </c>
      <c r="I10" s="21">
        <v>9.8000000000000007</v>
      </c>
      <c r="J10" s="21">
        <v>44</v>
      </c>
      <c r="K10" s="29">
        <v>82</v>
      </c>
    </row>
    <row r="11" spans="1:11" x14ac:dyDescent="0.3">
      <c r="A11" s="23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31"/>
      <c r="B13" s="32"/>
      <c r="C13" s="33"/>
      <c r="D13" s="34" t="s">
        <v>36</v>
      </c>
      <c r="E13" s="35"/>
      <c r="F13" s="71">
        <f>SUM(F6:F12)</f>
        <v>475</v>
      </c>
      <c r="G13" s="71">
        <f>SUM(G6:G12)</f>
        <v>14.260000000000002</v>
      </c>
      <c r="H13" s="71">
        <f>SUM(H6:H12)</f>
        <v>23.05</v>
      </c>
      <c r="I13" s="71">
        <f>SUM(I6:I12)</f>
        <v>87.439999999999984</v>
      </c>
      <c r="J13" s="37">
        <f>SUM(J6:J12)</f>
        <v>566.65</v>
      </c>
      <c r="K13" s="38"/>
    </row>
    <row r="14" spans="1:11" x14ac:dyDescent="0.3">
      <c r="A14" s="39">
        <f>A6</f>
        <v>2</v>
      </c>
      <c r="B14" s="40">
        <f>B6</f>
        <v>1</v>
      </c>
      <c r="C14" s="41" t="s">
        <v>37</v>
      </c>
      <c r="D14" s="30" t="s">
        <v>38</v>
      </c>
      <c r="E14" s="27" t="s">
        <v>87</v>
      </c>
      <c r="F14" s="28">
        <v>100</v>
      </c>
      <c r="G14" s="21">
        <v>1</v>
      </c>
      <c r="H14" s="21">
        <v>6.2</v>
      </c>
      <c r="I14" s="21">
        <v>3.5</v>
      </c>
      <c r="J14" s="21">
        <v>73</v>
      </c>
      <c r="K14" s="29">
        <v>18</v>
      </c>
    </row>
    <row r="15" spans="1:11" ht="26.4" x14ac:dyDescent="0.3">
      <c r="A15" s="23"/>
      <c r="B15" s="24"/>
      <c r="C15" s="25"/>
      <c r="D15" s="30" t="s">
        <v>40</v>
      </c>
      <c r="E15" s="27" t="s">
        <v>88</v>
      </c>
      <c r="F15" s="28">
        <v>250</v>
      </c>
      <c r="G15" s="21">
        <v>7.3</v>
      </c>
      <c r="H15" s="21">
        <v>8.74</v>
      </c>
      <c r="I15" s="21">
        <v>6.26</v>
      </c>
      <c r="J15" s="21">
        <v>133</v>
      </c>
      <c r="K15" s="29">
        <v>104</v>
      </c>
    </row>
    <row r="16" spans="1:11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</row>
    <row r="17" spans="1:11" x14ac:dyDescent="0.3">
      <c r="A17" s="23"/>
      <c r="B17" s="24"/>
      <c r="C17" s="25"/>
      <c r="D17" s="30" t="s">
        <v>43</v>
      </c>
      <c r="E17" s="27" t="s">
        <v>44</v>
      </c>
      <c r="F17" s="28">
        <v>120</v>
      </c>
      <c r="G17" s="21">
        <v>17.7</v>
      </c>
      <c r="H17" s="21">
        <v>17</v>
      </c>
      <c r="I17" s="21">
        <v>4.2</v>
      </c>
      <c r="J17" s="21">
        <v>245</v>
      </c>
      <c r="K17" s="29">
        <v>327</v>
      </c>
    </row>
    <row r="18" spans="1:11" x14ac:dyDescent="0.3">
      <c r="A18" s="23"/>
      <c r="B18" s="24"/>
      <c r="C18" s="25"/>
      <c r="D18" s="30" t="s">
        <v>45</v>
      </c>
      <c r="E18" s="27" t="s">
        <v>46</v>
      </c>
      <c r="F18" s="28">
        <v>150</v>
      </c>
      <c r="G18" s="21">
        <v>5.55</v>
      </c>
      <c r="H18" s="21">
        <v>5.55</v>
      </c>
      <c r="I18" s="21">
        <v>29.56</v>
      </c>
      <c r="J18" s="21">
        <v>190.35</v>
      </c>
      <c r="K18" s="29">
        <v>256</v>
      </c>
    </row>
    <row r="19" spans="1:11" x14ac:dyDescent="0.3">
      <c r="A19" s="23"/>
      <c r="B19" s="24"/>
      <c r="C19" s="25"/>
      <c r="D19" s="30" t="s">
        <v>47</v>
      </c>
      <c r="E19" s="27" t="s">
        <v>89</v>
      </c>
      <c r="F19" s="28">
        <v>200</v>
      </c>
      <c r="G19" s="21">
        <v>0.6</v>
      </c>
      <c r="H19" s="21">
        <v>0.1</v>
      </c>
      <c r="I19" s="21">
        <v>20.100000000000001</v>
      </c>
      <c r="J19" s="21">
        <v>84</v>
      </c>
      <c r="K19" s="29">
        <v>495</v>
      </c>
    </row>
    <row r="20" spans="1:11" x14ac:dyDescent="0.3">
      <c r="A20" s="23"/>
      <c r="B20" s="24"/>
      <c r="C20" s="25"/>
      <c r="D20" s="30" t="s">
        <v>49</v>
      </c>
      <c r="E20" s="27" t="s">
        <v>33</v>
      </c>
      <c r="F20" s="28">
        <v>40</v>
      </c>
      <c r="G20" s="21">
        <v>3.06</v>
      </c>
      <c r="H20" s="21">
        <v>1.2</v>
      </c>
      <c r="I20" s="21">
        <v>19.899999999999999</v>
      </c>
      <c r="J20" s="21">
        <v>104.8</v>
      </c>
      <c r="K20" s="29" t="s">
        <v>34</v>
      </c>
    </row>
    <row r="21" spans="1:11" x14ac:dyDescent="0.3">
      <c r="A21" s="23"/>
      <c r="B21" s="24"/>
      <c r="C21" s="25"/>
      <c r="D21" s="30" t="s">
        <v>50</v>
      </c>
      <c r="E21" s="27" t="s">
        <v>51</v>
      </c>
      <c r="F21" s="28">
        <v>20</v>
      </c>
      <c r="G21" s="21">
        <v>1.1200000000000001</v>
      </c>
      <c r="H21" s="21">
        <v>0.22</v>
      </c>
      <c r="I21" s="21">
        <v>9.8800000000000008</v>
      </c>
      <c r="J21" s="21">
        <v>96.6</v>
      </c>
      <c r="K21" s="29" t="s">
        <v>34</v>
      </c>
    </row>
    <row r="22" spans="1:11" x14ac:dyDescent="0.3">
      <c r="A22" s="23"/>
      <c r="B22" s="24"/>
      <c r="C22" s="25"/>
      <c r="D22" s="26"/>
      <c r="E22" s="27"/>
      <c r="F22" s="28"/>
      <c r="G22" s="28"/>
      <c r="H22" s="28"/>
      <c r="I22" s="28"/>
      <c r="J22" s="28"/>
      <c r="K22" s="29"/>
    </row>
    <row r="23" spans="1:11" x14ac:dyDescent="0.3">
      <c r="A23" s="23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31"/>
      <c r="B24" s="32"/>
      <c r="C24" s="33"/>
      <c r="D24" s="34" t="s">
        <v>36</v>
      </c>
      <c r="E24" s="35"/>
      <c r="F24" s="71">
        <f>SUM(F14:F23)</f>
        <v>890</v>
      </c>
      <c r="G24" s="71">
        <f>SUM(G14:G23)</f>
        <v>36.567999999999998</v>
      </c>
      <c r="H24" s="71">
        <f>SUM(H14:H23)</f>
        <v>40.51</v>
      </c>
      <c r="I24" s="71">
        <f>SUM(I14:I23)</f>
        <v>93.72</v>
      </c>
      <c r="J24" s="37">
        <f>SUM(J14:J23)</f>
        <v>942.5</v>
      </c>
      <c r="K24" s="38"/>
    </row>
    <row r="25" spans="1:11" ht="15" customHeight="1" thickBot="1" x14ac:dyDescent="0.35">
      <c r="A25" s="43">
        <f>A6</f>
        <v>2</v>
      </c>
      <c r="B25" s="44">
        <f>B6</f>
        <v>1</v>
      </c>
      <c r="C25" s="77" t="s">
        <v>52</v>
      </c>
      <c r="D25" s="77"/>
      <c r="E25" s="45"/>
      <c r="F25" s="65">
        <f>F13+F24</f>
        <v>1365</v>
      </c>
      <c r="G25" s="65">
        <f>G13+G24</f>
        <v>50.828000000000003</v>
      </c>
      <c r="H25" s="65">
        <f>H13+H24</f>
        <v>63.56</v>
      </c>
      <c r="I25" s="65">
        <f>I13+I24</f>
        <v>181.15999999999997</v>
      </c>
      <c r="J25" s="65">
        <f>J13+J24</f>
        <v>1509.15</v>
      </c>
      <c r="K25" s="46"/>
    </row>
  </sheetData>
  <mergeCells count="4">
    <mergeCell ref="C25:D25"/>
    <mergeCell ref="C1:E1"/>
    <mergeCell ref="H1:K1"/>
    <mergeCell ref="H2:K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opLeftCell="A10" workbookViewId="0">
      <selection activeCell="N26" sqref="N26"/>
    </sheetView>
  </sheetViews>
  <sheetFormatPr defaultRowHeight="14.4" x14ac:dyDescent="0.3"/>
  <cols>
    <col min="1" max="1" width="6.109375" customWidth="1"/>
    <col min="2" max="2" width="7.33203125" customWidth="1"/>
    <col min="5" max="5" width="38.33203125" customWidth="1"/>
  </cols>
  <sheetData>
    <row r="1" spans="1:11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1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1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10</v>
      </c>
      <c r="I3" s="8">
        <v>9</v>
      </c>
      <c r="J3" s="9">
        <v>2025</v>
      </c>
      <c r="K3" s="2"/>
    </row>
    <row r="4" spans="1:11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1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1" t="s">
        <v>20</v>
      </c>
      <c r="H5" s="60" t="s">
        <v>117</v>
      </c>
      <c r="I5" s="13" t="s">
        <v>21</v>
      </c>
      <c r="J5" s="13" t="s">
        <v>22</v>
      </c>
      <c r="K5" s="14" t="s">
        <v>23</v>
      </c>
    </row>
    <row r="6" spans="1:11" ht="16.8" customHeight="1" x14ac:dyDescent="0.3">
      <c r="A6" s="48">
        <v>2</v>
      </c>
      <c r="B6" s="24">
        <v>2</v>
      </c>
      <c r="C6" s="17" t="s">
        <v>25</v>
      </c>
      <c r="D6" s="18" t="s">
        <v>26</v>
      </c>
      <c r="E6" s="19" t="s">
        <v>90</v>
      </c>
      <c r="F6" s="20">
        <v>150</v>
      </c>
      <c r="G6" s="57">
        <v>5.46</v>
      </c>
      <c r="H6" s="57">
        <v>6.2</v>
      </c>
      <c r="I6" s="57">
        <v>25.82</v>
      </c>
      <c r="J6" s="57">
        <v>135.69999999999999</v>
      </c>
      <c r="K6" s="22">
        <v>230</v>
      </c>
    </row>
    <row r="7" spans="1:11" ht="15" customHeight="1" x14ac:dyDescent="0.3">
      <c r="A7" s="48"/>
      <c r="B7" s="24"/>
      <c r="C7" s="25"/>
      <c r="D7" s="26"/>
      <c r="E7" s="27" t="s">
        <v>77</v>
      </c>
      <c r="F7" s="28">
        <v>45</v>
      </c>
      <c r="G7" s="28">
        <v>1.6</v>
      </c>
      <c r="H7" s="28">
        <v>3.8</v>
      </c>
      <c r="I7" s="28">
        <v>23.4</v>
      </c>
      <c r="J7" s="28">
        <v>134</v>
      </c>
      <c r="K7" s="29">
        <v>72</v>
      </c>
    </row>
    <row r="8" spans="1:11" ht="19.2" customHeight="1" x14ac:dyDescent="0.3">
      <c r="A8" s="48"/>
      <c r="B8" s="24"/>
      <c r="C8" s="25"/>
      <c r="D8" s="30" t="s">
        <v>30</v>
      </c>
      <c r="E8" s="27" t="s">
        <v>79</v>
      </c>
      <c r="F8" s="21">
        <v>150</v>
      </c>
      <c r="G8" s="21">
        <v>2.4</v>
      </c>
      <c r="H8" s="21">
        <v>2.7</v>
      </c>
      <c r="I8" s="21">
        <v>14.2</v>
      </c>
      <c r="J8" s="21">
        <v>91.5</v>
      </c>
      <c r="K8" s="29">
        <v>463</v>
      </c>
    </row>
    <row r="9" spans="1:11" ht="16.8" customHeight="1" x14ac:dyDescent="0.3">
      <c r="A9" s="48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</row>
    <row r="10" spans="1:11" x14ac:dyDescent="0.3">
      <c r="A10" s="48"/>
      <c r="B10" s="24"/>
      <c r="C10" s="25"/>
      <c r="D10" s="30"/>
      <c r="E10" s="27" t="s">
        <v>64</v>
      </c>
      <c r="F10" s="28">
        <v>125</v>
      </c>
      <c r="G10" s="21">
        <v>3.12</v>
      </c>
      <c r="H10" s="21">
        <v>3.62</v>
      </c>
      <c r="I10" s="21">
        <v>21.25</v>
      </c>
      <c r="J10" s="21">
        <v>127.5</v>
      </c>
      <c r="K10" s="29" t="s">
        <v>34</v>
      </c>
    </row>
    <row r="11" spans="1:11" x14ac:dyDescent="0.3">
      <c r="A11" s="48"/>
      <c r="B11" s="24"/>
      <c r="C11" s="25"/>
      <c r="D11" s="26"/>
      <c r="E11" s="27"/>
      <c r="F11" s="28"/>
      <c r="G11" s="28"/>
      <c r="H11" s="28"/>
      <c r="I11" s="28"/>
      <c r="J11" s="28"/>
      <c r="K11" s="29"/>
    </row>
    <row r="12" spans="1:11" x14ac:dyDescent="0.3">
      <c r="A12" s="48"/>
      <c r="B12" s="24"/>
      <c r="C12" s="25"/>
      <c r="D12" s="26"/>
      <c r="E12" s="27"/>
      <c r="F12" s="28"/>
      <c r="G12" s="28"/>
      <c r="H12" s="28"/>
      <c r="I12" s="28"/>
      <c r="J12" s="28"/>
      <c r="K12" s="29"/>
    </row>
    <row r="13" spans="1:11" x14ac:dyDescent="0.3">
      <c r="A13" s="53"/>
      <c r="B13" s="32"/>
      <c r="C13" s="33"/>
      <c r="D13" s="34" t="s">
        <v>36</v>
      </c>
      <c r="E13" s="35"/>
      <c r="F13" s="71">
        <f>SUM(F6:F12)</f>
        <v>510</v>
      </c>
      <c r="G13" s="71">
        <f>SUM(G6:G12)</f>
        <v>15.64</v>
      </c>
      <c r="H13" s="71">
        <f>SUM(H6:H12)</f>
        <v>17.52</v>
      </c>
      <c r="I13" s="71">
        <f>SUM(I6:I12)</f>
        <v>104.57</v>
      </c>
      <c r="J13" s="37">
        <f>SUM(J6:J12)</f>
        <v>593.5</v>
      </c>
      <c r="K13" s="38"/>
    </row>
    <row r="14" spans="1:11" ht="15" customHeight="1" x14ac:dyDescent="0.3">
      <c r="A14" s="40">
        <f>A6</f>
        <v>2</v>
      </c>
      <c r="B14" s="40">
        <f>B6</f>
        <v>2</v>
      </c>
      <c r="C14" s="41" t="s">
        <v>37</v>
      </c>
      <c r="D14" s="30" t="s">
        <v>38</v>
      </c>
      <c r="E14" s="27" t="s">
        <v>91</v>
      </c>
      <c r="F14" s="28">
        <v>100</v>
      </c>
      <c r="G14" s="21">
        <v>3.1</v>
      </c>
      <c r="H14" s="21">
        <v>8.4</v>
      </c>
      <c r="I14" s="21">
        <v>7</v>
      </c>
      <c r="J14" s="21">
        <v>116</v>
      </c>
      <c r="K14" s="29">
        <v>32</v>
      </c>
    </row>
    <row r="15" spans="1:11" ht="16.8" customHeight="1" x14ac:dyDescent="0.3">
      <c r="A15" s="48"/>
      <c r="B15" s="24"/>
      <c r="C15" s="25"/>
      <c r="D15" s="30" t="s">
        <v>40</v>
      </c>
      <c r="E15" s="27" t="s">
        <v>92</v>
      </c>
      <c r="F15" s="28">
        <v>250</v>
      </c>
      <c r="G15" s="56">
        <v>9.27</v>
      </c>
      <c r="H15" s="56">
        <v>8.15</v>
      </c>
      <c r="I15" s="56">
        <v>14.82</v>
      </c>
      <c r="J15" s="56">
        <v>169.75</v>
      </c>
      <c r="K15" s="29">
        <v>124</v>
      </c>
    </row>
    <row r="16" spans="1:11" x14ac:dyDescent="0.3">
      <c r="A16" s="48"/>
      <c r="B16" s="24"/>
      <c r="C16" s="25"/>
      <c r="D16" s="30"/>
      <c r="E16" s="27" t="s">
        <v>42</v>
      </c>
      <c r="F16" s="28">
        <v>10</v>
      </c>
      <c r="G16" s="21">
        <v>0.24</v>
      </c>
      <c r="H16" s="21">
        <v>1.5</v>
      </c>
      <c r="I16" s="21">
        <v>0.32</v>
      </c>
      <c r="J16" s="21">
        <v>15.7</v>
      </c>
      <c r="K16" s="29">
        <v>433</v>
      </c>
    </row>
    <row r="17" spans="1:11" ht="15" customHeight="1" x14ac:dyDescent="0.3">
      <c r="A17" s="48"/>
      <c r="B17" s="24"/>
      <c r="C17" s="25"/>
      <c r="D17" s="30" t="s">
        <v>43</v>
      </c>
      <c r="E17" s="27" t="s">
        <v>93</v>
      </c>
      <c r="F17" s="28">
        <v>150</v>
      </c>
      <c r="G17" s="42">
        <v>17.2</v>
      </c>
      <c r="H17" s="42">
        <v>5.4</v>
      </c>
      <c r="I17" s="42">
        <v>5.4</v>
      </c>
      <c r="J17" s="42">
        <v>139</v>
      </c>
      <c r="K17" s="29">
        <v>298</v>
      </c>
    </row>
    <row r="18" spans="1:11" x14ac:dyDescent="0.3">
      <c r="A18" s="48"/>
      <c r="B18" s="24"/>
      <c r="C18" s="25"/>
      <c r="D18" s="30"/>
      <c r="E18" s="27"/>
      <c r="F18" s="28"/>
      <c r="G18" s="21"/>
      <c r="H18" s="21"/>
      <c r="I18" s="21"/>
      <c r="J18" s="21"/>
      <c r="K18" s="29"/>
    </row>
    <row r="19" spans="1:11" ht="15" customHeight="1" x14ac:dyDescent="0.3">
      <c r="A19" s="48"/>
      <c r="B19" s="24"/>
      <c r="C19" s="25"/>
      <c r="D19" s="30" t="s">
        <v>45</v>
      </c>
      <c r="E19" s="27" t="s">
        <v>94</v>
      </c>
      <c r="F19" s="28">
        <v>200</v>
      </c>
      <c r="G19" s="21">
        <v>4.92</v>
      </c>
      <c r="H19" s="21">
        <v>6.5</v>
      </c>
      <c r="I19" s="21">
        <v>50.32</v>
      </c>
      <c r="J19" s="21">
        <v>279.39999999999998</v>
      </c>
      <c r="K19" s="29">
        <v>205</v>
      </c>
    </row>
    <row r="20" spans="1:11" ht="15" customHeight="1" x14ac:dyDescent="0.3">
      <c r="A20" s="48"/>
      <c r="B20" s="24"/>
      <c r="C20" s="25"/>
      <c r="D20" s="30" t="s">
        <v>47</v>
      </c>
      <c r="E20" s="27" t="s">
        <v>95</v>
      </c>
      <c r="F20" s="28">
        <v>200</v>
      </c>
      <c r="G20" s="21">
        <v>0.5</v>
      </c>
      <c r="H20" s="21">
        <v>0.2</v>
      </c>
      <c r="I20" s="21">
        <v>15.6</v>
      </c>
      <c r="J20" s="21">
        <v>67</v>
      </c>
      <c r="K20" s="29">
        <v>488</v>
      </c>
    </row>
    <row r="21" spans="1:11" ht="16.2" customHeight="1" x14ac:dyDescent="0.3">
      <c r="A21" s="48"/>
      <c r="B21" s="24"/>
      <c r="C21" s="25"/>
      <c r="D21" s="30" t="s">
        <v>49</v>
      </c>
      <c r="E21" s="27" t="s">
        <v>33</v>
      </c>
      <c r="F21" s="28">
        <v>20</v>
      </c>
      <c r="G21" s="21">
        <v>1.53</v>
      </c>
      <c r="H21" s="21">
        <v>0.6</v>
      </c>
      <c r="I21" s="21">
        <v>9.9499999999999993</v>
      </c>
      <c r="J21" s="21">
        <v>52.4</v>
      </c>
      <c r="K21" s="29" t="s">
        <v>34</v>
      </c>
    </row>
    <row r="22" spans="1:11" x14ac:dyDescent="0.3">
      <c r="A22" s="48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</row>
    <row r="23" spans="1:11" x14ac:dyDescent="0.3">
      <c r="A23" s="48"/>
      <c r="B23" s="24"/>
      <c r="C23" s="25"/>
      <c r="D23" s="26"/>
      <c r="E23" s="27"/>
      <c r="F23" s="28"/>
      <c r="G23" s="28"/>
      <c r="H23" s="28"/>
      <c r="I23" s="28"/>
      <c r="J23" s="28"/>
      <c r="K23" s="29"/>
    </row>
    <row r="24" spans="1:11" x14ac:dyDescent="0.3">
      <c r="A24" s="48"/>
      <c r="B24" s="24"/>
      <c r="C24" s="25"/>
      <c r="D24" s="26"/>
      <c r="E24" s="27"/>
      <c r="F24" s="28"/>
      <c r="G24" s="28"/>
      <c r="H24" s="28"/>
      <c r="I24" s="28"/>
      <c r="J24" s="28"/>
      <c r="K24" s="29"/>
    </row>
    <row r="25" spans="1:11" x14ac:dyDescent="0.3">
      <c r="A25" s="53"/>
      <c r="B25" s="32"/>
      <c r="C25" s="33"/>
      <c r="D25" s="34" t="s">
        <v>36</v>
      </c>
      <c r="E25" s="35"/>
      <c r="F25" s="71">
        <f>SUM(F14:F24)</f>
        <v>950</v>
      </c>
      <c r="G25" s="71">
        <f>SUM(G14:G24)</f>
        <v>37.879999999999995</v>
      </c>
      <c r="H25" s="71">
        <f>SUM(H14:H24)</f>
        <v>30.970000000000002</v>
      </c>
      <c r="I25" s="71">
        <f>SUM(I14:I24)</f>
        <v>113.28999999999999</v>
      </c>
      <c r="J25" s="37">
        <f>SUM(J14:J24)</f>
        <v>935.84999999999991</v>
      </c>
      <c r="K25" s="38"/>
    </row>
    <row r="26" spans="1:11" ht="15" thickBot="1" x14ac:dyDescent="0.35">
      <c r="A26" s="54">
        <f>A6</f>
        <v>2</v>
      </c>
      <c r="B26" s="54">
        <f>B6</f>
        <v>2</v>
      </c>
      <c r="C26" s="77" t="s">
        <v>52</v>
      </c>
      <c r="D26" s="77"/>
      <c r="E26" s="45"/>
      <c r="F26" s="65">
        <f>F13+F25</f>
        <v>1460</v>
      </c>
      <c r="G26" s="65">
        <f>G13+G25</f>
        <v>53.519999999999996</v>
      </c>
      <c r="H26" s="65">
        <f>H13+H25</f>
        <v>48.49</v>
      </c>
      <c r="I26" s="65">
        <f>I13+I25</f>
        <v>217.85999999999999</v>
      </c>
      <c r="J26" s="65">
        <f>J13+J25</f>
        <v>1529.35</v>
      </c>
      <c r="K26" s="46"/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opLeftCell="A10" workbookViewId="0">
      <selection activeCell="R12" sqref="R12"/>
    </sheetView>
  </sheetViews>
  <sheetFormatPr defaultRowHeight="14.4" x14ac:dyDescent="0.3"/>
  <cols>
    <col min="1" max="1" width="5.77734375" customWidth="1"/>
    <col min="2" max="2" width="6.77734375" customWidth="1"/>
    <col min="5" max="5" width="36.7773437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11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20.399999999999999" customHeight="1" x14ac:dyDescent="0.3">
      <c r="A6" s="15">
        <v>2</v>
      </c>
      <c r="B6" s="16">
        <v>3</v>
      </c>
      <c r="C6" s="17" t="s">
        <v>25</v>
      </c>
      <c r="D6" s="18" t="s">
        <v>26</v>
      </c>
      <c r="E6" s="19" t="s">
        <v>96</v>
      </c>
      <c r="F6" s="20">
        <v>160</v>
      </c>
      <c r="G6" s="21">
        <v>42.13</v>
      </c>
      <c r="H6" s="21">
        <v>12.2</v>
      </c>
      <c r="I6" s="21">
        <v>25.3</v>
      </c>
      <c r="J6" s="21">
        <v>267.83999999999997</v>
      </c>
      <c r="K6" s="22">
        <v>279</v>
      </c>
      <c r="L6" s="20"/>
    </row>
    <row r="7" spans="1:12" ht="15.6" customHeight="1" x14ac:dyDescent="0.3">
      <c r="A7" s="23"/>
      <c r="B7" s="24"/>
      <c r="C7" s="25"/>
      <c r="D7" s="26"/>
      <c r="E7" s="27" t="s">
        <v>97</v>
      </c>
      <c r="F7" s="28">
        <v>30</v>
      </c>
      <c r="G7" s="28">
        <v>2.88</v>
      </c>
      <c r="H7" s="28">
        <v>3.4</v>
      </c>
      <c r="I7" s="28">
        <v>22.2</v>
      </c>
      <c r="J7" s="28">
        <v>130.80000000000001</v>
      </c>
      <c r="K7" s="29">
        <v>471</v>
      </c>
      <c r="L7" s="28"/>
    </row>
    <row r="8" spans="1:12" ht="13.8" customHeight="1" x14ac:dyDescent="0.3">
      <c r="A8" s="23"/>
      <c r="B8" s="24"/>
      <c r="C8" s="25"/>
      <c r="D8" s="30" t="s">
        <v>30</v>
      </c>
      <c r="E8" s="27" t="s">
        <v>31</v>
      </c>
      <c r="F8" s="21">
        <v>150</v>
      </c>
      <c r="G8" s="21">
        <v>0.2</v>
      </c>
      <c r="H8" s="21">
        <v>0</v>
      </c>
      <c r="I8" s="21">
        <v>10</v>
      </c>
      <c r="J8" s="21">
        <v>32.4</v>
      </c>
      <c r="K8" s="29">
        <v>457</v>
      </c>
      <c r="L8" s="28"/>
    </row>
    <row r="9" spans="1:12" ht="20.399999999999999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x14ac:dyDescent="0.3">
      <c r="A10" s="31"/>
      <c r="B10" s="32"/>
      <c r="C10" s="33"/>
      <c r="D10" s="34" t="s">
        <v>36</v>
      </c>
      <c r="E10" s="35"/>
      <c r="F10" s="71">
        <f>SUM(F6:F9)</f>
        <v>380</v>
      </c>
      <c r="G10" s="71">
        <f>SUM(G6:G9)</f>
        <v>48.27000000000001</v>
      </c>
      <c r="H10" s="71">
        <f>SUM(H6:H9)</f>
        <v>16.8</v>
      </c>
      <c r="I10" s="71">
        <f>SUM(I6:I9)</f>
        <v>77.400000000000006</v>
      </c>
      <c r="J10" s="71">
        <f>SUM(J6:J9)</f>
        <v>535.83999999999992</v>
      </c>
      <c r="K10" s="72"/>
      <c r="L10" s="36">
        <f>SUM(L6:L9)</f>
        <v>0</v>
      </c>
    </row>
    <row r="11" spans="1:12" ht="18.600000000000001" customHeight="1" x14ac:dyDescent="0.3">
      <c r="A11" s="39">
        <f>A6</f>
        <v>2</v>
      </c>
      <c r="B11" s="40">
        <f>B6</f>
        <v>3</v>
      </c>
      <c r="C11" s="41" t="s">
        <v>37</v>
      </c>
      <c r="D11" s="30" t="s">
        <v>38</v>
      </c>
      <c r="E11" s="27" t="s">
        <v>98</v>
      </c>
      <c r="F11" s="28">
        <v>100</v>
      </c>
      <c r="G11" s="21">
        <v>0.7</v>
      </c>
      <c r="H11" s="21">
        <v>6.1</v>
      </c>
      <c r="I11" s="21">
        <v>1.8</v>
      </c>
      <c r="J11" s="21">
        <v>65</v>
      </c>
      <c r="K11" s="29">
        <v>14</v>
      </c>
      <c r="L11" s="28"/>
    </row>
    <row r="12" spans="1:12" ht="19.8" customHeight="1" x14ac:dyDescent="0.3">
      <c r="A12" s="23"/>
      <c r="B12" s="24"/>
      <c r="C12" s="25"/>
      <c r="D12" s="30" t="s">
        <v>40</v>
      </c>
      <c r="E12" s="27" t="s">
        <v>99</v>
      </c>
      <c r="F12" s="28">
        <v>200</v>
      </c>
      <c r="G12" s="21">
        <v>6.02</v>
      </c>
      <c r="H12" s="21">
        <v>6.94</v>
      </c>
      <c r="I12" s="21">
        <v>6.1040000000000001</v>
      </c>
      <c r="J12" s="21">
        <v>110.9</v>
      </c>
      <c r="K12" s="29">
        <v>95</v>
      </c>
      <c r="L12" s="28"/>
    </row>
    <row r="13" spans="1:12" x14ac:dyDescent="0.3">
      <c r="A13" s="23"/>
      <c r="B13" s="24"/>
      <c r="C13" s="25"/>
      <c r="D13" s="30"/>
      <c r="E13" s="27" t="s">
        <v>42</v>
      </c>
      <c r="F13" s="28">
        <v>10</v>
      </c>
      <c r="G13" s="21">
        <v>0.23799999999999999</v>
      </c>
      <c r="H13" s="21">
        <v>1.5</v>
      </c>
      <c r="I13" s="21">
        <v>0.32</v>
      </c>
      <c r="J13" s="21">
        <v>15.75</v>
      </c>
      <c r="K13" s="29">
        <v>433</v>
      </c>
      <c r="L13" s="28"/>
    </row>
    <row r="14" spans="1:12" ht="16.8" customHeight="1" x14ac:dyDescent="0.3">
      <c r="A14" s="23"/>
      <c r="B14" s="24"/>
      <c r="C14" s="25"/>
      <c r="D14" s="30" t="s">
        <v>43</v>
      </c>
      <c r="E14" s="27" t="s">
        <v>100</v>
      </c>
      <c r="F14" s="28">
        <v>100</v>
      </c>
      <c r="G14" s="21">
        <v>14.7</v>
      </c>
      <c r="H14" s="21">
        <v>11.1</v>
      </c>
      <c r="I14" s="21">
        <v>12.7</v>
      </c>
      <c r="J14" s="21">
        <v>210</v>
      </c>
      <c r="K14" s="29">
        <v>347</v>
      </c>
      <c r="L14" s="28"/>
    </row>
    <row r="15" spans="1:12" ht="19.2" customHeight="1" x14ac:dyDescent="0.3">
      <c r="A15" s="23"/>
      <c r="B15" s="24"/>
      <c r="C15" s="25"/>
      <c r="D15" s="30" t="s">
        <v>45</v>
      </c>
      <c r="E15" s="27" t="s">
        <v>101</v>
      </c>
      <c r="F15" s="28">
        <v>220</v>
      </c>
      <c r="G15" s="28">
        <v>23.61</v>
      </c>
      <c r="H15" s="28">
        <v>5.3659999999999997</v>
      </c>
      <c r="I15" s="28">
        <v>42.604999999999997</v>
      </c>
      <c r="J15" s="28">
        <v>313.36599999999999</v>
      </c>
      <c r="K15" s="29">
        <v>389</v>
      </c>
      <c r="L15" s="28"/>
    </row>
    <row r="16" spans="1:12" ht="18.600000000000001" customHeight="1" x14ac:dyDescent="0.3">
      <c r="A16" s="23"/>
      <c r="B16" s="24"/>
      <c r="C16" s="25"/>
      <c r="D16" s="30" t="s">
        <v>47</v>
      </c>
      <c r="E16" s="27" t="s">
        <v>102</v>
      </c>
      <c r="F16" s="28">
        <v>200</v>
      </c>
      <c r="G16" s="21">
        <v>1</v>
      </c>
      <c r="H16" s="21">
        <v>0.2</v>
      </c>
      <c r="I16" s="21">
        <v>20.2</v>
      </c>
      <c r="J16" s="21">
        <v>86</v>
      </c>
      <c r="K16" s="29">
        <v>501</v>
      </c>
      <c r="L16" s="28"/>
    </row>
    <row r="17" spans="1:12" ht="19.8" customHeight="1" x14ac:dyDescent="0.3">
      <c r="A17" s="23"/>
      <c r="B17" s="24"/>
      <c r="C17" s="25"/>
      <c r="D17" s="30" t="s">
        <v>49</v>
      </c>
      <c r="E17" s="27" t="s">
        <v>33</v>
      </c>
      <c r="F17" s="28">
        <v>20</v>
      </c>
      <c r="G17" s="21">
        <v>1.53</v>
      </c>
      <c r="H17" s="21">
        <v>0.6</v>
      </c>
      <c r="I17" s="21">
        <v>9.9499999999999993</v>
      </c>
      <c r="J17" s="21">
        <v>52.4</v>
      </c>
      <c r="K17" s="29" t="s">
        <v>34</v>
      </c>
      <c r="L17" s="28"/>
    </row>
    <row r="18" spans="1:12" x14ac:dyDescent="0.3">
      <c r="A18" s="23"/>
      <c r="B18" s="24"/>
      <c r="C18" s="25"/>
      <c r="D18" s="30" t="s">
        <v>50</v>
      </c>
      <c r="E18" s="27" t="s">
        <v>51</v>
      </c>
      <c r="F18" s="28">
        <v>20</v>
      </c>
      <c r="G18" s="21">
        <v>1.1200000000000001</v>
      </c>
      <c r="H18" s="21">
        <v>0.22</v>
      </c>
      <c r="I18" s="21">
        <v>9.8800000000000008</v>
      </c>
      <c r="J18" s="21">
        <v>96.6</v>
      </c>
      <c r="K18" s="29" t="s">
        <v>34</v>
      </c>
      <c r="L18" s="28"/>
    </row>
    <row r="19" spans="1:12" x14ac:dyDescent="0.3">
      <c r="A19" s="23"/>
      <c r="B19" s="24"/>
      <c r="C19" s="25"/>
      <c r="D19" s="26"/>
      <c r="E19" s="27"/>
      <c r="F19" s="28"/>
      <c r="G19" s="28"/>
      <c r="H19" s="28"/>
      <c r="I19" s="28"/>
      <c r="J19" s="28"/>
      <c r="K19" s="29"/>
      <c r="L19" s="28"/>
    </row>
    <row r="20" spans="1:12" x14ac:dyDescent="0.3">
      <c r="A20" s="23"/>
      <c r="B20" s="24"/>
      <c r="C20" s="25"/>
      <c r="D20" s="26"/>
      <c r="E20" s="27"/>
      <c r="F20" s="28"/>
      <c r="G20" s="28"/>
      <c r="H20" s="28"/>
      <c r="I20" s="28"/>
      <c r="J20" s="28"/>
      <c r="K20" s="29"/>
      <c r="L20" s="28"/>
    </row>
    <row r="21" spans="1:12" x14ac:dyDescent="0.3">
      <c r="A21" s="31"/>
      <c r="B21" s="32"/>
      <c r="C21" s="33"/>
      <c r="D21" s="34" t="s">
        <v>36</v>
      </c>
      <c r="E21" s="35"/>
      <c r="F21" s="71">
        <f>SUM(F11:F20)</f>
        <v>870</v>
      </c>
      <c r="G21" s="71">
        <f>SUM(G11:G20)</f>
        <v>48.917999999999999</v>
      </c>
      <c r="H21" s="71">
        <f>SUM(H11:H20)</f>
        <v>32.026000000000003</v>
      </c>
      <c r="I21" s="71">
        <f>SUM(I11:I20)</f>
        <v>103.559</v>
      </c>
      <c r="J21" s="37">
        <f>SUM(J11:J20)</f>
        <v>950.01599999999996</v>
      </c>
      <c r="K21" s="38"/>
      <c r="L21" s="36">
        <f>SUM(L11:L20)</f>
        <v>0</v>
      </c>
    </row>
    <row r="22" spans="1:12" ht="15" thickBot="1" x14ac:dyDescent="0.35">
      <c r="A22" s="43">
        <f>A6</f>
        <v>2</v>
      </c>
      <c r="B22" s="44">
        <f>B6</f>
        <v>3</v>
      </c>
      <c r="C22" s="77" t="s">
        <v>52</v>
      </c>
      <c r="D22" s="77"/>
      <c r="E22" s="45"/>
      <c r="F22" s="65">
        <f>F10+F21</f>
        <v>1250</v>
      </c>
      <c r="G22" s="65">
        <f>G10+G21</f>
        <v>97.188000000000017</v>
      </c>
      <c r="H22" s="65">
        <f>H10+H21</f>
        <v>48.826000000000008</v>
      </c>
      <c r="I22" s="65">
        <f>I10+I21</f>
        <v>180.959</v>
      </c>
      <c r="J22" s="65">
        <f>J10+J21</f>
        <v>1485.8559999999998</v>
      </c>
      <c r="K22" s="46"/>
      <c r="L22" s="46">
        <f>L10+L21</f>
        <v>0</v>
      </c>
    </row>
  </sheetData>
  <mergeCells count="4">
    <mergeCell ref="C1:E1"/>
    <mergeCell ref="H1:K1"/>
    <mergeCell ref="H2:K2"/>
    <mergeCell ref="C22:D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10" workbookViewId="0">
      <selection activeCell="O10" sqref="O10"/>
    </sheetView>
  </sheetViews>
  <sheetFormatPr defaultRowHeight="14.4" x14ac:dyDescent="0.3"/>
  <cols>
    <col min="1" max="1" width="6.44140625" customWidth="1"/>
    <col min="2" max="2" width="6.5546875" customWidth="1"/>
    <col min="5" max="5" width="40.6640625" customWidth="1"/>
    <col min="12" max="12" width="8.88671875" hidden="1" customWidth="1"/>
  </cols>
  <sheetData>
    <row r="1" spans="1:12" x14ac:dyDescent="0.3">
      <c r="A1" s="2" t="s">
        <v>0</v>
      </c>
      <c r="B1" s="1"/>
      <c r="C1" s="75" t="s">
        <v>1</v>
      </c>
      <c r="D1" s="75"/>
      <c r="E1" s="75"/>
      <c r="F1" s="3" t="s">
        <v>2</v>
      </c>
      <c r="G1" s="1" t="s">
        <v>3</v>
      </c>
      <c r="H1" s="76" t="s">
        <v>4</v>
      </c>
      <c r="I1" s="76"/>
      <c r="J1" s="76"/>
      <c r="K1" s="76"/>
    </row>
    <row r="2" spans="1:12" ht="16.2" x14ac:dyDescent="0.3">
      <c r="A2" s="67" t="s">
        <v>5</v>
      </c>
      <c r="B2" s="1"/>
      <c r="C2" s="1"/>
      <c r="D2" s="2"/>
      <c r="E2" s="1"/>
      <c r="F2" s="1"/>
      <c r="G2" s="1" t="s">
        <v>6</v>
      </c>
      <c r="H2" s="76" t="s">
        <v>7</v>
      </c>
      <c r="I2" s="76"/>
      <c r="J2" s="76"/>
      <c r="K2" s="76"/>
    </row>
    <row r="3" spans="1:12" x14ac:dyDescent="0.3">
      <c r="A3" s="5" t="s">
        <v>8</v>
      </c>
      <c r="B3" s="1"/>
      <c r="C3" s="1"/>
      <c r="D3" s="6"/>
      <c r="E3" s="7" t="s">
        <v>9</v>
      </c>
      <c r="F3" s="1"/>
      <c r="G3" s="1" t="s">
        <v>10</v>
      </c>
      <c r="H3" s="66">
        <v>12</v>
      </c>
      <c r="I3" s="8">
        <v>9</v>
      </c>
      <c r="J3" s="9">
        <v>2025</v>
      </c>
      <c r="K3" s="2"/>
    </row>
    <row r="4" spans="1:12" ht="15" thickBot="1" x14ac:dyDescent="0.35">
      <c r="A4" s="1"/>
      <c r="B4" s="1"/>
      <c r="C4" s="1"/>
      <c r="D4" s="5"/>
      <c r="E4" s="1"/>
      <c r="F4" s="1"/>
      <c r="G4" s="1"/>
      <c r="H4" s="10" t="s">
        <v>11</v>
      </c>
      <c r="I4" s="10" t="s">
        <v>12</v>
      </c>
      <c r="J4" s="10" t="s">
        <v>13</v>
      </c>
      <c r="K4" s="1"/>
    </row>
    <row r="5" spans="1:12" ht="21" thickBot="1" x14ac:dyDescent="0.35">
      <c r="A5" s="11" t="s">
        <v>14</v>
      </c>
      <c r="B5" s="12" t="s">
        <v>15</v>
      </c>
      <c r="C5" s="13" t="s">
        <v>16</v>
      </c>
      <c r="D5" s="13" t="s">
        <v>17</v>
      </c>
      <c r="E5" s="13" t="s">
        <v>18</v>
      </c>
      <c r="F5" s="13" t="s">
        <v>19</v>
      </c>
      <c r="G5" s="68" t="s">
        <v>20</v>
      </c>
      <c r="H5" s="70" t="s">
        <v>117</v>
      </c>
      <c r="I5" s="69" t="s">
        <v>21</v>
      </c>
      <c r="J5" s="13" t="s">
        <v>22</v>
      </c>
      <c r="K5" s="14" t="s">
        <v>23</v>
      </c>
    </row>
    <row r="6" spans="1:12" ht="16.2" customHeight="1" x14ac:dyDescent="0.3">
      <c r="A6" s="15">
        <v>2</v>
      </c>
      <c r="B6" s="16">
        <v>4</v>
      </c>
      <c r="C6" s="17" t="s">
        <v>25</v>
      </c>
      <c r="D6" s="18" t="s">
        <v>26</v>
      </c>
      <c r="E6" s="19" t="s">
        <v>103</v>
      </c>
      <c r="F6" s="20">
        <v>150</v>
      </c>
      <c r="G6" s="21">
        <v>6.09</v>
      </c>
      <c r="H6" s="21">
        <v>7.57</v>
      </c>
      <c r="I6" s="21">
        <v>35.880000000000003</v>
      </c>
      <c r="J6" s="21">
        <v>177</v>
      </c>
      <c r="K6" s="22">
        <v>234</v>
      </c>
      <c r="L6" s="20"/>
    </row>
    <row r="7" spans="1:12" x14ac:dyDescent="0.3">
      <c r="A7" s="23"/>
      <c r="B7" s="24"/>
      <c r="C7" s="25"/>
      <c r="D7" s="26"/>
      <c r="E7" s="27"/>
      <c r="F7" s="28"/>
      <c r="G7" s="28"/>
      <c r="H7" s="28"/>
      <c r="I7" s="28"/>
      <c r="J7" s="28"/>
      <c r="K7" s="29"/>
      <c r="L7" s="28"/>
    </row>
    <row r="8" spans="1:12" ht="16.8" customHeight="1" x14ac:dyDescent="0.3">
      <c r="A8" s="23"/>
      <c r="B8" s="24"/>
      <c r="C8" s="25"/>
      <c r="D8" s="30" t="s">
        <v>30</v>
      </c>
      <c r="E8" s="27" t="s">
        <v>63</v>
      </c>
      <c r="F8" s="21">
        <v>150</v>
      </c>
      <c r="G8" s="21">
        <v>3.2</v>
      </c>
      <c r="H8" s="21">
        <v>3.6</v>
      </c>
      <c r="I8" s="21">
        <v>19.2</v>
      </c>
      <c r="J8" s="21">
        <v>122</v>
      </c>
      <c r="K8" s="29">
        <v>463</v>
      </c>
      <c r="L8" s="28"/>
    </row>
    <row r="9" spans="1:12" ht="12" customHeight="1" x14ac:dyDescent="0.3">
      <c r="A9" s="23"/>
      <c r="B9" s="24"/>
      <c r="C9" s="25"/>
      <c r="D9" s="30" t="s">
        <v>32</v>
      </c>
      <c r="E9" s="27" t="s">
        <v>33</v>
      </c>
      <c r="F9" s="21">
        <v>40</v>
      </c>
      <c r="G9" s="21">
        <v>3.06</v>
      </c>
      <c r="H9" s="21">
        <v>1.2</v>
      </c>
      <c r="I9" s="21">
        <v>19.899999999999999</v>
      </c>
      <c r="J9" s="21">
        <v>104.8</v>
      </c>
      <c r="K9" s="29" t="s">
        <v>34</v>
      </c>
      <c r="L9" s="28"/>
    </row>
    <row r="10" spans="1:12" ht="18.600000000000001" customHeight="1" x14ac:dyDescent="0.3">
      <c r="A10" s="23"/>
      <c r="B10" s="24"/>
      <c r="C10" s="25"/>
      <c r="D10" s="30"/>
      <c r="E10" s="27" t="s">
        <v>77</v>
      </c>
      <c r="F10" s="28">
        <v>40</v>
      </c>
      <c r="G10" s="21">
        <v>1.1339999999999999</v>
      </c>
      <c r="H10" s="21">
        <v>2.5339999999999998</v>
      </c>
      <c r="I10" s="21">
        <v>48</v>
      </c>
      <c r="J10" s="21">
        <v>114.667</v>
      </c>
      <c r="K10" s="29">
        <v>72</v>
      </c>
      <c r="L10" s="28"/>
    </row>
    <row r="11" spans="1:12" x14ac:dyDescent="0.3">
      <c r="A11" s="23"/>
      <c r="B11" s="24"/>
      <c r="C11" s="25"/>
      <c r="D11" s="26"/>
      <c r="E11" s="27" t="s">
        <v>86</v>
      </c>
      <c r="F11" s="28">
        <v>100</v>
      </c>
      <c r="G11" s="28">
        <v>0.4</v>
      </c>
      <c r="H11" s="62">
        <v>0.4</v>
      </c>
      <c r="I11" s="28">
        <v>0.98</v>
      </c>
      <c r="J11" s="28">
        <v>44</v>
      </c>
      <c r="K11" s="29">
        <v>82</v>
      </c>
      <c r="L11" s="28"/>
    </row>
    <row r="12" spans="1:12" x14ac:dyDescent="0.3">
      <c r="A12" s="23"/>
      <c r="B12" s="24"/>
      <c r="C12" s="25"/>
      <c r="D12" s="26"/>
      <c r="E12" s="27"/>
      <c r="F12" s="28"/>
      <c r="G12" s="28"/>
      <c r="H12" s="28"/>
      <c r="I12" s="28"/>
      <c r="J12" s="28"/>
      <c r="K12" s="29"/>
      <c r="L12" s="28"/>
    </row>
    <row r="13" spans="1:12" x14ac:dyDescent="0.3">
      <c r="A13" s="31"/>
      <c r="B13" s="32"/>
      <c r="C13" s="33"/>
      <c r="D13" s="34" t="s">
        <v>36</v>
      </c>
      <c r="E13" s="35"/>
      <c r="F13" s="71">
        <f>SUM(F6:F12)</f>
        <v>480</v>
      </c>
      <c r="G13" s="71">
        <f>SUM(G6:G12)</f>
        <v>13.884</v>
      </c>
      <c r="H13" s="71">
        <f>SUM(H6:H12)</f>
        <v>15.304</v>
      </c>
      <c r="I13" s="71">
        <f>SUM(I6:I12)</f>
        <v>123.96</v>
      </c>
      <c r="J13" s="71">
        <f>SUM(J6:J12)</f>
        <v>562.46699999999998</v>
      </c>
      <c r="K13" s="38"/>
      <c r="L13" s="36">
        <f>SUM(L6:L12)</f>
        <v>0</v>
      </c>
    </row>
    <row r="14" spans="1:12" ht="13.8" customHeight="1" x14ac:dyDescent="0.3">
      <c r="A14" s="39">
        <f>A6</f>
        <v>2</v>
      </c>
      <c r="B14" s="40">
        <f>B6</f>
        <v>4</v>
      </c>
      <c r="C14" s="41" t="s">
        <v>37</v>
      </c>
      <c r="D14" s="30" t="s">
        <v>38</v>
      </c>
      <c r="E14" s="27" t="s">
        <v>104</v>
      </c>
      <c r="F14" s="28">
        <v>100</v>
      </c>
      <c r="G14" s="21">
        <v>1.5</v>
      </c>
      <c r="H14" s="21">
        <v>6.2</v>
      </c>
      <c r="I14" s="21">
        <v>7.6</v>
      </c>
      <c r="J14" s="21">
        <v>92</v>
      </c>
      <c r="K14" s="29">
        <v>30</v>
      </c>
      <c r="L14" s="28"/>
    </row>
    <row r="15" spans="1:12" ht="14.4" customHeight="1" x14ac:dyDescent="0.3">
      <c r="A15" s="23"/>
      <c r="B15" s="24"/>
      <c r="C15" s="25"/>
      <c r="D15" s="30" t="s">
        <v>40</v>
      </c>
      <c r="E15" s="27" t="s">
        <v>105</v>
      </c>
      <c r="F15" s="28">
        <v>250</v>
      </c>
      <c r="G15" s="21">
        <v>11.07</v>
      </c>
      <c r="H15" s="21">
        <v>3.92</v>
      </c>
      <c r="I15" s="21">
        <v>16.07</v>
      </c>
      <c r="J15" s="21">
        <v>143.75</v>
      </c>
      <c r="K15" s="29">
        <v>120</v>
      </c>
      <c r="L15" s="28"/>
    </row>
    <row r="16" spans="1:12" x14ac:dyDescent="0.3">
      <c r="A16" s="23"/>
      <c r="B16" s="24"/>
      <c r="C16" s="25"/>
      <c r="D16" s="30"/>
      <c r="E16" s="27" t="s">
        <v>42</v>
      </c>
      <c r="F16" s="28">
        <v>10</v>
      </c>
      <c r="G16" s="21">
        <v>0.23799999999999999</v>
      </c>
      <c r="H16" s="21">
        <v>1.5</v>
      </c>
      <c r="I16" s="21">
        <v>0.32</v>
      </c>
      <c r="J16" s="21">
        <v>15.75</v>
      </c>
      <c r="K16" s="29">
        <v>433</v>
      </c>
      <c r="L16" s="28"/>
    </row>
    <row r="17" spans="1:12" x14ac:dyDescent="0.3">
      <c r="A17" s="23"/>
      <c r="B17" s="24"/>
      <c r="C17" s="25"/>
      <c r="D17" s="30" t="s">
        <v>43</v>
      </c>
      <c r="E17" s="27" t="s">
        <v>74</v>
      </c>
      <c r="F17" s="28">
        <v>100</v>
      </c>
      <c r="G17" s="21">
        <v>22.71</v>
      </c>
      <c r="H17" s="21">
        <v>17</v>
      </c>
      <c r="I17" s="21">
        <v>0.28000000000000003</v>
      </c>
      <c r="J17" s="21">
        <v>245</v>
      </c>
      <c r="K17" s="29">
        <v>366</v>
      </c>
      <c r="L17" s="28"/>
    </row>
    <row r="18" spans="1:12" x14ac:dyDescent="0.3">
      <c r="A18" s="23"/>
      <c r="B18" s="24"/>
      <c r="C18" s="25"/>
      <c r="D18" s="30"/>
      <c r="E18" s="27"/>
      <c r="F18" s="28"/>
      <c r="G18" s="21"/>
      <c r="H18" s="21"/>
      <c r="I18" s="21"/>
      <c r="J18" s="21"/>
      <c r="K18" s="29"/>
      <c r="L18" s="28"/>
    </row>
    <row r="19" spans="1:12" ht="19.2" customHeight="1" x14ac:dyDescent="0.3">
      <c r="A19" s="23"/>
      <c r="B19" s="24"/>
      <c r="C19" s="25"/>
      <c r="D19" s="30" t="s">
        <v>45</v>
      </c>
      <c r="E19" s="27" t="s">
        <v>106</v>
      </c>
      <c r="F19" s="28">
        <v>200</v>
      </c>
      <c r="G19" s="21">
        <v>4.67</v>
      </c>
      <c r="H19" s="21">
        <v>10.130000000000001</v>
      </c>
      <c r="I19" s="21">
        <v>12.53</v>
      </c>
      <c r="J19" s="21">
        <v>160</v>
      </c>
      <c r="K19" s="29">
        <v>181</v>
      </c>
      <c r="L19" s="28"/>
    </row>
    <row r="20" spans="1:12" x14ac:dyDescent="0.3">
      <c r="A20" s="23"/>
      <c r="B20" s="24"/>
      <c r="C20" s="25"/>
      <c r="D20" s="30" t="s">
        <v>47</v>
      </c>
      <c r="E20" s="27" t="s">
        <v>107</v>
      </c>
      <c r="F20" s="28">
        <v>200</v>
      </c>
      <c r="G20" s="21">
        <v>0</v>
      </c>
      <c r="H20" s="21">
        <v>0</v>
      </c>
      <c r="I20" s="21">
        <v>19</v>
      </c>
      <c r="J20" s="21">
        <v>76</v>
      </c>
      <c r="K20" s="29">
        <v>509</v>
      </c>
      <c r="L20" s="28"/>
    </row>
    <row r="21" spans="1:12" ht="16.8" customHeight="1" x14ac:dyDescent="0.3">
      <c r="A21" s="23"/>
      <c r="B21" s="24"/>
      <c r="C21" s="25"/>
      <c r="D21" s="30" t="s">
        <v>49</v>
      </c>
      <c r="E21" s="27" t="s">
        <v>33</v>
      </c>
      <c r="F21" s="28">
        <v>40</v>
      </c>
      <c r="G21" s="21">
        <v>3.06</v>
      </c>
      <c r="H21" s="21">
        <v>1.2</v>
      </c>
      <c r="I21" s="21">
        <v>19.899999999999999</v>
      </c>
      <c r="J21" s="21">
        <v>104.8</v>
      </c>
      <c r="K21" s="29" t="s">
        <v>34</v>
      </c>
      <c r="L21" s="28"/>
    </row>
    <row r="22" spans="1:12" ht="20.399999999999999" customHeight="1" x14ac:dyDescent="0.3">
      <c r="A22" s="23"/>
      <c r="B22" s="24"/>
      <c r="C22" s="25"/>
      <c r="D22" s="30" t="s">
        <v>50</v>
      </c>
      <c r="E22" s="27" t="s">
        <v>51</v>
      </c>
      <c r="F22" s="28">
        <v>20</v>
      </c>
      <c r="G22" s="21">
        <v>1.1200000000000001</v>
      </c>
      <c r="H22" s="21">
        <v>0.22</v>
      </c>
      <c r="I22" s="21">
        <v>9.8800000000000008</v>
      </c>
      <c r="J22" s="21">
        <v>96.6</v>
      </c>
      <c r="K22" s="29" t="s">
        <v>34</v>
      </c>
      <c r="L22" s="28"/>
    </row>
    <row r="23" spans="1:12" x14ac:dyDescent="0.3">
      <c r="A23" s="23"/>
      <c r="B23" s="24"/>
      <c r="C23" s="25"/>
      <c r="D23" s="26"/>
      <c r="E23" s="27"/>
      <c r="F23" s="28"/>
      <c r="G23" s="28"/>
      <c r="H23" s="28"/>
      <c r="I23" s="28"/>
      <c r="J23" s="51"/>
      <c r="K23" s="29"/>
      <c r="L23" s="28"/>
    </row>
    <row r="24" spans="1:12" x14ac:dyDescent="0.3">
      <c r="A24" s="23"/>
      <c r="B24" s="24"/>
      <c r="C24" s="25"/>
      <c r="D24" s="26"/>
      <c r="E24" s="27"/>
      <c r="F24" s="28"/>
      <c r="G24" s="28"/>
      <c r="H24" s="28"/>
      <c r="I24" s="28"/>
      <c r="J24" s="28"/>
      <c r="K24" s="29"/>
      <c r="L24" s="28"/>
    </row>
    <row r="25" spans="1:12" x14ac:dyDescent="0.3">
      <c r="A25" s="31"/>
      <c r="B25" s="32"/>
      <c r="C25" s="33"/>
      <c r="D25" s="34" t="s">
        <v>36</v>
      </c>
      <c r="E25" s="35"/>
      <c r="F25" s="71">
        <f>SUM(F14:F24)</f>
        <v>920</v>
      </c>
      <c r="G25" s="71">
        <f>SUM(G14:G24)</f>
        <v>44.368000000000002</v>
      </c>
      <c r="H25" s="71">
        <f>SUM(H14:H24)</f>
        <v>40.17</v>
      </c>
      <c r="I25" s="71">
        <f>SUM(I14:I24)</f>
        <v>85.58</v>
      </c>
      <c r="J25" s="37">
        <f>SUM(J14:J24)</f>
        <v>933.9</v>
      </c>
      <c r="K25" s="38"/>
      <c r="L25" s="36">
        <f>SUM(L14:L24)</f>
        <v>0</v>
      </c>
    </row>
    <row r="26" spans="1:12" ht="15" thickBot="1" x14ac:dyDescent="0.35">
      <c r="A26" s="43">
        <f>A6</f>
        <v>2</v>
      </c>
      <c r="B26" s="44">
        <f>B6</f>
        <v>4</v>
      </c>
      <c r="C26" s="77" t="s">
        <v>52</v>
      </c>
      <c r="D26" s="77"/>
      <c r="E26" s="45"/>
      <c r="F26" s="65">
        <f>F13+F25</f>
        <v>1400</v>
      </c>
      <c r="G26" s="65">
        <f>G13+G25</f>
        <v>58.252000000000002</v>
      </c>
      <c r="H26" s="65">
        <f>H13+H25</f>
        <v>55.474000000000004</v>
      </c>
      <c r="I26" s="65">
        <f>I13+I25</f>
        <v>209.54</v>
      </c>
      <c r="J26" s="65">
        <f>J13+J25</f>
        <v>1496.367</v>
      </c>
      <c r="K26" s="46"/>
      <c r="L26" s="46">
        <f>L13+L25</f>
        <v>0</v>
      </c>
    </row>
  </sheetData>
  <mergeCells count="4">
    <mergeCell ref="C1:E1"/>
    <mergeCell ref="H1:K1"/>
    <mergeCell ref="H2:K2"/>
    <mergeCell ref="C26:D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Director</cp:lastModifiedBy>
  <cp:revision>10</cp:revision>
  <cp:lastPrinted>2024-08-21T03:33:30Z</cp:lastPrinted>
  <dcterms:created xsi:type="dcterms:W3CDTF">2022-05-16T14:23:00Z</dcterms:created>
  <dcterms:modified xsi:type="dcterms:W3CDTF">2025-10-14T07:50:59Z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CEE52318CE8E4B3A8E34B3DD28035687_12</vt:lpwstr>
  </property>
  <property fmtid="{D5CDD505-2E9C-101B-9397-08002B2CF9AE}" pid="6" name="KSOProductBuildVer">
    <vt:lpwstr>1049-12.2.0.16909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