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"/>
    </mc:Choice>
  </mc:AlternateContent>
  <bookViews>
    <workbookView xWindow="0" yWindow="0" windowWidth="15480" windowHeight="8196" tabRatio="500" activeTab="3"/>
  </bookViews>
  <sheets>
    <sheet name="Лист1" sheetId="1" r:id="rId1"/>
    <sheet name="1 день" sheetId="2" r:id="rId2"/>
    <sheet name="2 день" sheetId="3" r:id="rId3"/>
    <sheet name="3 день" sheetId="4" r:id="rId4"/>
    <sheet name="4 день" sheetId="5" r:id="rId5"/>
    <sheet name="5 день" sheetId="6" r:id="rId6"/>
    <sheet name="6 день" sheetId="7" r:id="rId7"/>
    <sheet name="7 день" sheetId="8" r:id="rId8"/>
    <sheet name="8 день" sheetId="9" r:id="rId9"/>
    <sheet name="9 день" sheetId="10" r:id="rId10"/>
    <sheet name="10 день" sheetId="11" r:id="rId1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  <c r="J76" i="1"/>
  <c r="H13" i="1"/>
  <c r="H24" i="1"/>
  <c r="H33" i="1"/>
  <c r="H46" i="1" s="1"/>
  <c r="H45" i="1"/>
  <c r="H54" i="1"/>
  <c r="H68" i="1" s="1"/>
  <c r="H67" i="1"/>
  <c r="H76" i="1"/>
  <c r="H87" i="1"/>
  <c r="H96" i="1"/>
  <c r="H108" i="1" s="1"/>
  <c r="H107" i="1"/>
  <c r="H116" i="1"/>
  <c r="H127" i="1"/>
  <c r="H128" i="1"/>
  <c r="H136" i="1"/>
  <c r="H148" i="1"/>
  <c r="H149" i="1"/>
  <c r="H157" i="1"/>
  <c r="H169" i="1" s="1"/>
  <c r="H168" i="1"/>
  <c r="H177" i="1"/>
  <c r="H189" i="1"/>
  <c r="H198" i="1"/>
  <c r="H210" i="1" s="1"/>
  <c r="H209" i="1"/>
  <c r="H190" i="1" l="1"/>
  <c r="H88" i="1"/>
  <c r="H25" i="1"/>
  <c r="H211" i="1"/>
  <c r="B210" i="1"/>
  <c r="A210" i="1"/>
  <c r="L209" i="1"/>
  <c r="J209" i="1"/>
  <c r="I209" i="1"/>
  <c r="G209" i="1"/>
  <c r="F209" i="1"/>
  <c r="B199" i="1"/>
  <c r="A199" i="1"/>
  <c r="L198" i="1"/>
  <c r="J198" i="1"/>
  <c r="I198" i="1"/>
  <c r="I210" i="1" s="1"/>
  <c r="G198" i="1"/>
  <c r="F198" i="1"/>
  <c r="B190" i="1"/>
  <c r="A190" i="1"/>
  <c r="L189" i="1"/>
  <c r="J189" i="1"/>
  <c r="I189" i="1"/>
  <c r="G189" i="1"/>
  <c r="F189" i="1"/>
  <c r="B178" i="1"/>
  <c r="A178" i="1"/>
  <c r="L177" i="1"/>
  <c r="L190" i="1" s="1"/>
  <c r="J177" i="1"/>
  <c r="I177" i="1"/>
  <c r="G177" i="1"/>
  <c r="F177" i="1"/>
  <c r="F190" i="1" s="1"/>
  <c r="B169" i="1"/>
  <c r="A169" i="1"/>
  <c r="L168" i="1"/>
  <c r="J168" i="1"/>
  <c r="I168" i="1"/>
  <c r="G168" i="1"/>
  <c r="F168" i="1"/>
  <c r="B158" i="1"/>
  <c r="A158" i="1"/>
  <c r="L157" i="1"/>
  <c r="J157" i="1"/>
  <c r="I157" i="1"/>
  <c r="I169" i="1" s="1"/>
  <c r="G157" i="1"/>
  <c r="F157" i="1"/>
  <c r="B149" i="1"/>
  <c r="A149" i="1"/>
  <c r="L148" i="1"/>
  <c r="J148" i="1"/>
  <c r="I148" i="1"/>
  <c r="G148" i="1"/>
  <c r="F148" i="1"/>
  <c r="B137" i="1"/>
  <c r="A137" i="1"/>
  <c r="L136" i="1"/>
  <c r="L149" i="1" s="1"/>
  <c r="J136" i="1"/>
  <c r="I136" i="1"/>
  <c r="G136" i="1"/>
  <c r="F136" i="1"/>
  <c r="F149" i="1" s="1"/>
  <c r="B128" i="1"/>
  <c r="A128" i="1"/>
  <c r="L127" i="1"/>
  <c r="J127" i="1"/>
  <c r="I127" i="1"/>
  <c r="G127" i="1"/>
  <c r="F127" i="1"/>
  <c r="B117" i="1"/>
  <c r="A117" i="1"/>
  <c r="L116" i="1"/>
  <c r="J116" i="1"/>
  <c r="I116" i="1"/>
  <c r="I128" i="1" s="1"/>
  <c r="G116" i="1"/>
  <c r="F116" i="1"/>
  <c r="B108" i="1"/>
  <c r="A108" i="1"/>
  <c r="L107" i="1"/>
  <c r="J107" i="1"/>
  <c r="I107" i="1"/>
  <c r="G107" i="1"/>
  <c r="F107" i="1"/>
  <c r="B97" i="1"/>
  <c r="A97" i="1"/>
  <c r="L96" i="1"/>
  <c r="L108" i="1" s="1"/>
  <c r="J96" i="1"/>
  <c r="I96" i="1"/>
  <c r="G96" i="1"/>
  <c r="F96" i="1"/>
  <c r="F108" i="1" s="1"/>
  <c r="B88" i="1"/>
  <c r="A88" i="1"/>
  <c r="L87" i="1"/>
  <c r="J87" i="1"/>
  <c r="J88" i="1" s="1"/>
  <c r="I87" i="1"/>
  <c r="G87" i="1"/>
  <c r="F87" i="1"/>
  <c r="B77" i="1"/>
  <c r="A77" i="1"/>
  <c r="L76" i="1"/>
  <c r="I76" i="1"/>
  <c r="I88" i="1" s="1"/>
  <c r="G76" i="1"/>
  <c r="F76" i="1"/>
  <c r="B68" i="1"/>
  <c r="A68" i="1"/>
  <c r="L67" i="1"/>
  <c r="J67" i="1"/>
  <c r="I67" i="1"/>
  <c r="G67" i="1"/>
  <c r="F67" i="1"/>
  <c r="B55" i="1"/>
  <c r="A55" i="1"/>
  <c r="L54" i="1"/>
  <c r="L68" i="1" s="1"/>
  <c r="J54" i="1"/>
  <c r="I54" i="1"/>
  <c r="G54" i="1"/>
  <c r="F54" i="1"/>
  <c r="F68" i="1" s="1"/>
  <c r="B46" i="1"/>
  <c r="A46" i="1"/>
  <c r="L45" i="1"/>
  <c r="J45" i="1"/>
  <c r="I45" i="1"/>
  <c r="G45" i="1"/>
  <c r="F45" i="1"/>
  <c r="L33" i="1"/>
  <c r="J33" i="1"/>
  <c r="I33" i="1"/>
  <c r="I46" i="1" s="1"/>
  <c r="G33" i="1"/>
  <c r="G46" i="1" s="1"/>
  <c r="F33" i="1"/>
  <c r="B25" i="1"/>
  <c r="A25" i="1"/>
  <c r="L24" i="1"/>
  <c r="J24" i="1"/>
  <c r="I24" i="1"/>
  <c r="G24" i="1"/>
  <c r="F24" i="1"/>
  <c r="B14" i="1"/>
  <c r="A14" i="1"/>
  <c r="L13" i="1"/>
  <c r="J13" i="1"/>
  <c r="I13" i="1"/>
  <c r="I25" i="1" s="1"/>
  <c r="G13" i="1"/>
  <c r="F13" i="1"/>
  <c r="J25" i="1" l="1"/>
  <c r="G68" i="1"/>
  <c r="G108" i="1"/>
  <c r="J128" i="1"/>
  <c r="G149" i="1"/>
  <c r="J169" i="1"/>
  <c r="G190" i="1"/>
  <c r="J210" i="1"/>
  <c r="F25" i="1"/>
  <c r="I68" i="1"/>
  <c r="F88" i="1"/>
  <c r="L88" i="1"/>
  <c r="I108" i="1"/>
  <c r="F128" i="1"/>
  <c r="L128" i="1"/>
  <c r="I149" i="1"/>
  <c r="I211" i="1" s="1"/>
  <c r="F169" i="1"/>
  <c r="L169" i="1"/>
  <c r="I190" i="1"/>
  <c r="F210" i="1"/>
  <c r="L210" i="1"/>
  <c r="G25" i="1"/>
  <c r="J46" i="1"/>
  <c r="J68" i="1"/>
  <c r="G88" i="1"/>
  <c r="J108" i="1"/>
  <c r="G128" i="1"/>
  <c r="G211" i="1" s="1"/>
  <c r="J149" i="1"/>
  <c r="G169" i="1"/>
  <c r="J190" i="1"/>
  <c r="G210" i="1"/>
  <c r="L25" i="1"/>
  <c r="L211" i="1" s="1"/>
  <c r="F46" i="1"/>
  <c r="L46" i="1"/>
  <c r="J211" i="1" l="1"/>
  <c r="F211" i="1"/>
</calcChain>
</file>

<file path=xl/sharedStrings.xml><?xml version="1.0" encoding="utf-8"?>
<sst xmlns="http://schemas.openxmlformats.org/spreadsheetml/2006/main" count="895" uniqueCount="119">
  <si>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</si>
  <si>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</si>
  <si>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</si>
  <si>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</si>
  <si>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</si>
  <si>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</si>
  <si>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</si>
  <si>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</si>
  <si>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</si>
  <si>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</si>
  <si>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</si>
  <si>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</si>
  <si>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</si>
  <si>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</si>
  <si>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</si>
  <si>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</si>
  <si>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</si>
  <si>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</si>
  <si>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</si>
  <si>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</si>
  <si>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</si>
  <si>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</si>
  <si>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</si>
  <si>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</si>
  <si>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</si>
  <si>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</si>
  <si>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</si>
  <si>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</si>
  <si>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</si>
  <si>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</si>
  <si>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</si>
  <si>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</si>
  <si>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</si>
  <si>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</si>
  <si>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</si>
  <si>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</si>
  <si>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</si>
  <si>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</si>
  <si>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</si>
  <si>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</si>
  <si>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</si>
  <si>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</si>
  <si>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</si>
  <si>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</si>
  <si>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</si>
  <si>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</si>
  <si>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</si>
  <si>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</si>
  <si>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</si>
  <si>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</si>
  <si>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</si>
  <si>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</si>
  <si>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</si>
  <si>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</si>
  <si>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</si>
  <si>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</si>
  <si>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</si>
  <si>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</si>
  <si>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</si>
  <si>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</si>
  <si>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</si>
  <si>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</si>
  <si>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</si>
  <si>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</si>
  <si>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</si>
  <si>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</si>
  <si>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</si>
  <si>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</si>
  <si>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</si>
  <si>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</si>
  <si>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</si>
  <si>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</si>
  <si>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</si>
  <si>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</si>
  <si>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</si>
  <si>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</si>
  <si>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</si>
  <si>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</si>
  <si>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</si>
  <si>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</si>
  <si>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</si>
  <si>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</si>
  <si>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</si>
  <si>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</si>
  <si>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</si>
  <si>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</si>
  <si>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</si>
  <si>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</si>
  <si>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</si>
  <si>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</si>
  <si>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</si>
  <si>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</si>
  <si>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</si>
  <si>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</si>
  <si>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</si>
  <si>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</si>
  <si>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</si>
  <si>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</si>
  <si>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</si>
  <si>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</si>
  <si>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</si>
  <si>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</si>
  <si>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</si>
  <si>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</si>
  <si>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</si>
  <si>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</si>
  <si>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</si>
  <si>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</si>
  <si>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</si>
  <si>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</si>
  <si>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</si>
  <si>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</si>
  <si>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</si>
  <si>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</si>
  <si>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</si>
  <si>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</si>
  <si>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</si>
  <si>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Среднее значение за период: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</si>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</sst>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2" fontId="1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2" fontId="0" fillId="7" borderId="1" xfId="0" applyNumberFormat="1" applyFill="1" applyBorder="1" applyAlignment="1">
      <alignment horizontal="center" vertical="center"/>
    </xf>
    <xf numFmtId="0" fontId="2" fillId="7" borderId="14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11" fillId="3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4"/>
  <sheetViews>
    <sheetView zoomScale="93" zoomScaleNormal="93" workbookViewId="0">
      <pane xSplit="4" ySplit="5" topLeftCell="E192" activePane="bottomRight" state="frozen"/>
      <selection pane="topRight" activeCell="E1" sqref="E1"/>
      <selection pane="bottomLeft" activeCell="A195" sqref="A195"/>
      <selection pane="bottomRight" activeCell="A191" sqref="A191:K211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13.5546875" style="1" customWidth="1"/>
    <col min="7" max="7" width="11.5546875" style="1" customWidth="1"/>
    <col min="8" max="8" width="7" style="1" customWidth="1"/>
    <col min="9" max="9" width="6.44140625" style="1" customWidth="1"/>
    <col min="10" max="10" width="8.33203125" style="1" customWidth="1"/>
    <col min="11" max="11" width="7.88671875" style="1" customWidth="1"/>
    <col min="12" max="12" width="5.44140625" style="1" customWidth="1"/>
    <col min="13" max="1024" width="9.109375" style="1"/>
  </cols>
  <sheetData>
    <row r="1" spans="1:12" ht="12.9" customHeight="1" x14ac:dyDescent="0.3">
      <c r="A1" s="2" t="s">
        <v>0</v>
      </c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7.399999999999999" customHeight="1" x14ac:dyDescent="0.3">
      <c r="A2" s="4" t="s">
        <v>5</v>
      </c>
      <c r="C2" s="1"/>
      <c r="G2" s="1" t="s">
        <v>6</v>
      </c>
      <c r="H2" s="86" t="s">
        <v>7</v>
      </c>
      <c r="I2" s="86"/>
      <c r="J2" s="86"/>
      <c r="K2" s="86"/>
    </row>
    <row r="3" spans="1:12" s="1" customFormat="1" ht="17.25" customHeight="1" x14ac:dyDescent="0.25">
      <c r="A3" s="5" t="s">
        <v>8</v>
      </c>
      <c r="D3" s="6"/>
      <c r="E3" s="7" t="s">
        <v>9</v>
      </c>
      <c r="G3" s="1" t="s">
        <v>10</v>
      </c>
      <c r="H3" s="72">
        <v>2</v>
      </c>
      <c r="I3" s="8">
        <v>9</v>
      </c>
      <c r="J3" s="9">
        <v>2025</v>
      </c>
      <c r="K3" s="2"/>
    </row>
    <row r="4" spans="1:12" s="1" customFormat="1" ht="13.8" thickBot="1" x14ac:dyDescent="0.3">
      <c r="D4" s="5"/>
      <c r="H4" s="10" t="s">
        <v>11</v>
      </c>
      <c r="I4" s="10" t="s">
        <v>12</v>
      </c>
      <c r="J4" s="10" t="s">
        <v>13</v>
      </c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51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36">
        <f>SUM(F6:F12)</f>
        <v>575</v>
      </c>
      <c r="G13" s="36">
        <f>SUM(G6:G12)</f>
        <v>16.599999999999998</v>
      </c>
      <c r="H13" s="36">
        <f>SUM(H6:H12)</f>
        <v>13.92</v>
      </c>
      <c r="I13" s="36">
        <f>SUM(I6:I12)</f>
        <v>68.540000000000006</v>
      </c>
      <c r="J13" s="37">
        <f>SUM(J6:J12)</f>
        <v>565.94000000000005</v>
      </c>
      <c r="K13" s="38"/>
      <c r="L13" s="36">
        <f>SUM(L6:L12)</f>
        <v>0</v>
      </c>
    </row>
    <row r="14" spans="1:12" x14ac:dyDescent="0.3">
      <c r="A14" s="39">
        <f>A6</f>
        <v>1</v>
      </c>
      <c r="B14" s="40">
        <f>B6</f>
        <v>1</v>
      </c>
      <c r="C14" s="41" t="s">
        <v>37</v>
      </c>
      <c r="D14" s="30" t="s">
        <v>38</v>
      </c>
      <c r="E14" s="27" t="s">
        <v>39</v>
      </c>
      <c r="F14" s="28">
        <v>100</v>
      </c>
      <c r="G14" s="21">
        <v>1.6</v>
      </c>
      <c r="H14" s="21">
        <v>6.1</v>
      </c>
      <c r="I14" s="21">
        <v>8.6999999999999993</v>
      </c>
      <c r="J14" s="21">
        <v>96</v>
      </c>
      <c r="K14" s="29">
        <v>1</v>
      </c>
      <c r="L14" s="28"/>
    </row>
    <row r="15" spans="1:12" x14ac:dyDescent="0.3">
      <c r="A15" s="23"/>
      <c r="B15" s="24"/>
      <c r="C15" s="25"/>
      <c r="D15" s="30" t="s">
        <v>40</v>
      </c>
      <c r="E15" s="27" t="s">
        <v>41</v>
      </c>
      <c r="F15" s="28">
        <v>200</v>
      </c>
      <c r="G15" s="21">
        <v>10.56</v>
      </c>
      <c r="H15" s="21">
        <v>6.3360000000000003</v>
      </c>
      <c r="I15" s="21">
        <v>13.343999999999999</v>
      </c>
      <c r="J15" s="21">
        <v>152.6</v>
      </c>
      <c r="K15" s="29">
        <v>128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434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42">
        <v>17.7</v>
      </c>
      <c r="H17" s="42">
        <v>17</v>
      </c>
      <c r="I17" s="42">
        <v>4.2</v>
      </c>
      <c r="J17" s="42">
        <v>245</v>
      </c>
      <c r="K17" s="29">
        <v>327</v>
      </c>
      <c r="L17" s="28"/>
    </row>
    <row r="18" spans="1:12" x14ac:dyDescent="0.3">
      <c r="A18" s="23"/>
      <c r="B18" s="24"/>
      <c r="C18" s="25"/>
      <c r="D18" s="30" t="s">
        <v>45</v>
      </c>
      <c r="E18" s="27" t="s">
        <v>46</v>
      </c>
      <c r="F18" s="28">
        <v>200</v>
      </c>
      <c r="G18" s="21">
        <v>7.4</v>
      </c>
      <c r="H18" s="21">
        <v>7.4</v>
      </c>
      <c r="I18" s="21">
        <v>39.42</v>
      </c>
      <c r="J18" s="21">
        <v>253.8</v>
      </c>
      <c r="K18" s="29">
        <v>256</v>
      </c>
      <c r="L18" s="28"/>
    </row>
    <row r="19" spans="1:12" x14ac:dyDescent="0.3">
      <c r="A19" s="23"/>
      <c r="B19" s="24"/>
      <c r="C19" s="25"/>
      <c r="D19" s="30" t="s">
        <v>47</v>
      </c>
      <c r="E19" s="27" t="s">
        <v>48</v>
      </c>
      <c r="F19" s="28">
        <v>200</v>
      </c>
      <c r="G19" s="21">
        <v>0.1</v>
      </c>
      <c r="H19" s="21">
        <v>0.1</v>
      </c>
      <c r="I19" s="21">
        <v>11.1</v>
      </c>
      <c r="J19" s="21">
        <v>46</v>
      </c>
      <c r="K19" s="29">
        <v>486</v>
      </c>
      <c r="L19" s="28"/>
    </row>
    <row r="20" spans="1:12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  <c r="L20" s="28"/>
    </row>
    <row r="21" spans="1:12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  <c r="L21" s="28"/>
    </row>
    <row r="22" spans="1:12" x14ac:dyDescent="0.3">
      <c r="A22" s="23"/>
      <c r="B22" s="24"/>
      <c r="C22" s="25"/>
      <c r="D22" s="26"/>
      <c r="E22" s="27"/>
      <c r="F22" s="28"/>
      <c r="G22" s="21"/>
      <c r="H22" s="21"/>
      <c r="I22" s="21"/>
      <c r="J22" s="21"/>
      <c r="K22" s="29"/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3">
      <c r="A24" s="31"/>
      <c r="B24" s="32"/>
      <c r="C24" s="33"/>
      <c r="D24" s="34" t="s">
        <v>36</v>
      </c>
      <c r="E24" s="35"/>
      <c r="F24" s="36">
        <f>SUM(F14:F23)</f>
        <v>890</v>
      </c>
      <c r="G24" s="36">
        <f>SUM(G14:G23)</f>
        <v>41.777999999999999</v>
      </c>
      <c r="H24" s="36">
        <f>SUM(H14:H23)</f>
        <v>39.856000000000002</v>
      </c>
      <c r="I24" s="36">
        <f>SUM(I14:I23)</f>
        <v>106.86399999999998</v>
      </c>
      <c r="J24" s="37">
        <f>SUM(J14:J23)</f>
        <v>1010.5500000000001</v>
      </c>
      <c r="K24" s="38"/>
      <c r="L24" s="36">
        <f>SUM(L14:L23)</f>
        <v>0</v>
      </c>
    </row>
    <row r="25" spans="1:12" ht="12.9" customHeight="1" thickBot="1" x14ac:dyDescent="0.35">
      <c r="A25" s="43">
        <f>A6</f>
        <v>1</v>
      </c>
      <c r="B25" s="44">
        <f>B6</f>
        <v>1</v>
      </c>
      <c r="C25" s="83" t="s">
        <v>52</v>
      </c>
      <c r="D25" s="83"/>
      <c r="E25" s="45"/>
      <c r="F25" s="46">
        <f>F13+F24</f>
        <v>1465</v>
      </c>
      <c r="G25" s="46">
        <f>G13+G24</f>
        <v>58.378</v>
      </c>
      <c r="H25" s="46">
        <f>H13+H24</f>
        <v>53.776000000000003</v>
      </c>
      <c r="I25" s="46">
        <f>I13+I24</f>
        <v>175.404</v>
      </c>
      <c r="J25" s="47">
        <f>J13+J24</f>
        <v>1576.4900000000002</v>
      </c>
      <c r="K25" s="46"/>
      <c r="L25" s="46">
        <f>L13+L24</f>
        <v>0</v>
      </c>
    </row>
    <row r="26" spans="1:12" x14ac:dyDescent="0.3">
      <c r="A26" s="48">
        <v>1</v>
      </c>
      <c r="B26" s="24">
        <v>2</v>
      </c>
      <c r="C26" s="17" t="s">
        <v>25</v>
      </c>
      <c r="D26" s="49"/>
      <c r="E26" s="19" t="s">
        <v>53</v>
      </c>
      <c r="F26" s="20">
        <v>40</v>
      </c>
      <c r="G26" s="21">
        <v>5.0999999999999996</v>
      </c>
      <c r="H26" s="21">
        <v>4.5999999999999996</v>
      </c>
      <c r="I26" s="21">
        <v>0.3</v>
      </c>
      <c r="J26" s="21">
        <v>63</v>
      </c>
      <c r="K26" s="22">
        <v>267</v>
      </c>
      <c r="L26" s="20"/>
    </row>
    <row r="27" spans="1:12" x14ac:dyDescent="0.3">
      <c r="A27" s="48"/>
      <c r="B27" s="24"/>
      <c r="C27" s="25"/>
      <c r="D27" s="50" t="s">
        <v>26</v>
      </c>
      <c r="E27" s="27" t="s">
        <v>54</v>
      </c>
      <c r="F27" s="28">
        <v>180</v>
      </c>
      <c r="G27" s="28">
        <v>5.36</v>
      </c>
      <c r="H27" s="28">
        <v>6.48</v>
      </c>
      <c r="I27" s="28">
        <v>27.37</v>
      </c>
      <c r="J27" s="51">
        <v>181.26</v>
      </c>
      <c r="K27" s="29">
        <v>231</v>
      </c>
      <c r="L27" s="28"/>
    </row>
    <row r="28" spans="1:12" x14ac:dyDescent="0.3">
      <c r="A28" s="48"/>
      <c r="B28" s="24"/>
      <c r="C28" s="25"/>
      <c r="D28" s="52"/>
      <c r="E28" s="27" t="s">
        <v>55</v>
      </c>
      <c r="F28" s="28">
        <v>45</v>
      </c>
      <c r="G28" s="21">
        <v>0.8</v>
      </c>
      <c r="H28" s="21">
        <v>2.85</v>
      </c>
      <c r="I28" s="21">
        <v>23.4</v>
      </c>
      <c r="J28" s="21">
        <v>134</v>
      </c>
      <c r="K28" s="29">
        <v>72</v>
      </c>
      <c r="L28" s="28"/>
    </row>
    <row r="29" spans="1:12" x14ac:dyDescent="0.3">
      <c r="A29" s="48"/>
      <c r="B29" s="24"/>
      <c r="C29" s="25"/>
      <c r="D29" s="30" t="s">
        <v>30</v>
      </c>
      <c r="E29" s="27" t="s">
        <v>56</v>
      </c>
      <c r="F29" s="28">
        <v>150</v>
      </c>
      <c r="G29" s="21">
        <v>2.6</v>
      </c>
      <c r="H29" s="21">
        <v>3.2</v>
      </c>
      <c r="I29" s="21">
        <v>19</v>
      </c>
      <c r="J29" s="21">
        <v>88.25</v>
      </c>
      <c r="K29" s="29">
        <v>466</v>
      </c>
      <c r="L29" s="28"/>
    </row>
    <row r="30" spans="1:12" x14ac:dyDescent="0.3">
      <c r="A30" s="48"/>
      <c r="B30" s="24"/>
      <c r="C30" s="25"/>
      <c r="D30" s="30" t="s">
        <v>32</v>
      </c>
      <c r="E30" s="27" t="s">
        <v>33</v>
      </c>
      <c r="F30" s="28">
        <v>40</v>
      </c>
      <c r="G30" s="21">
        <v>3.06</v>
      </c>
      <c r="H30" s="21">
        <v>0.48</v>
      </c>
      <c r="I30" s="21">
        <v>29.52</v>
      </c>
      <c r="J30" s="21">
        <v>104.8</v>
      </c>
      <c r="K30" s="29" t="s">
        <v>34</v>
      </c>
      <c r="L30" s="28"/>
    </row>
    <row r="31" spans="1:12" x14ac:dyDescent="0.3">
      <c r="A31" s="48"/>
      <c r="B31" s="24"/>
      <c r="C31" s="25"/>
      <c r="D31" s="26"/>
      <c r="E31" s="27"/>
      <c r="F31" s="28"/>
      <c r="G31" s="28"/>
      <c r="H31" s="28"/>
      <c r="I31" s="28"/>
      <c r="J31" s="51"/>
      <c r="K31" s="29"/>
      <c r="L31" s="28"/>
    </row>
    <row r="32" spans="1:12" x14ac:dyDescent="0.3">
      <c r="A32" s="48"/>
      <c r="B32" s="24"/>
      <c r="C32" s="25"/>
      <c r="D32" s="26"/>
      <c r="E32" s="27"/>
      <c r="F32" s="28"/>
      <c r="G32" s="28"/>
      <c r="H32" s="28"/>
      <c r="I32" s="28"/>
      <c r="J32" s="28"/>
      <c r="K32" s="29"/>
      <c r="L32" s="28"/>
    </row>
    <row r="33" spans="1:12" x14ac:dyDescent="0.3">
      <c r="A33" s="53"/>
      <c r="B33" s="32"/>
      <c r="C33" s="33"/>
      <c r="D33" s="34" t="s">
        <v>36</v>
      </c>
      <c r="E33" s="35"/>
      <c r="F33" s="36">
        <f>SUM(F26:F32)</f>
        <v>455</v>
      </c>
      <c r="G33" s="36">
        <f>SUM(G26:G32)</f>
        <v>16.920000000000002</v>
      </c>
      <c r="H33" s="36">
        <f>SUM(H26:H32)</f>
        <v>17.61</v>
      </c>
      <c r="I33" s="36">
        <f>SUM(I26:I32)</f>
        <v>99.589999999999989</v>
      </c>
      <c r="J33" s="37">
        <f>SUM(J26:J32)</f>
        <v>571.30999999999995</v>
      </c>
      <c r="K33" s="38"/>
      <c r="L33" s="36">
        <f>SUM(L26:L32)</f>
        <v>0</v>
      </c>
    </row>
    <row r="34" spans="1:12" x14ac:dyDescent="0.3">
      <c r="A34" s="48"/>
      <c r="B34" s="24"/>
      <c r="C34" s="25" t="s">
        <v>37</v>
      </c>
      <c r="D34" s="30" t="s">
        <v>38</v>
      </c>
      <c r="E34" s="27" t="s">
        <v>57</v>
      </c>
      <c r="F34" s="28">
        <v>100</v>
      </c>
      <c r="G34" s="21">
        <v>1.32</v>
      </c>
      <c r="H34" s="21">
        <v>3.2</v>
      </c>
      <c r="I34" s="21">
        <v>6.6</v>
      </c>
      <c r="J34" s="21">
        <v>61</v>
      </c>
      <c r="K34" s="29">
        <v>47</v>
      </c>
      <c r="L34" s="28"/>
    </row>
    <row r="35" spans="1:12" x14ac:dyDescent="0.3">
      <c r="A35" s="48"/>
      <c r="B35" s="24"/>
      <c r="C35" s="25"/>
      <c r="D35" s="30" t="s">
        <v>40</v>
      </c>
      <c r="E35" s="27" t="s">
        <v>58</v>
      </c>
      <c r="F35" s="28">
        <v>250</v>
      </c>
      <c r="G35" s="21">
        <v>7.68</v>
      </c>
      <c r="H35" s="21">
        <v>6.29</v>
      </c>
      <c r="I35" s="21">
        <v>17.170000000000002</v>
      </c>
      <c r="J35" s="21">
        <v>155.87</v>
      </c>
      <c r="K35" s="29">
        <v>116</v>
      </c>
      <c r="L35" s="28"/>
    </row>
    <row r="36" spans="1:12" x14ac:dyDescent="0.3">
      <c r="A36" s="48"/>
      <c r="B36" s="24"/>
      <c r="C36" s="25"/>
      <c r="D36" s="30"/>
      <c r="E36" s="27" t="s">
        <v>42</v>
      </c>
      <c r="F36" s="28">
        <v>10</v>
      </c>
      <c r="G36" s="21">
        <v>0.23799999999999999</v>
      </c>
      <c r="H36" s="21">
        <v>1.5</v>
      </c>
      <c r="I36" s="21">
        <v>0.32</v>
      </c>
      <c r="J36" s="21">
        <v>15.75</v>
      </c>
      <c r="K36" s="29">
        <v>433</v>
      </c>
      <c r="L36" s="28"/>
    </row>
    <row r="37" spans="1:12" x14ac:dyDescent="0.3">
      <c r="A37" s="48"/>
      <c r="B37" s="24"/>
      <c r="C37" s="25"/>
      <c r="D37" s="30" t="s">
        <v>43</v>
      </c>
      <c r="E37" s="27" t="s">
        <v>59</v>
      </c>
      <c r="F37" s="28">
        <v>200</v>
      </c>
      <c r="G37" s="21">
        <v>17.399999999999999</v>
      </c>
      <c r="H37" s="21">
        <v>17.2</v>
      </c>
      <c r="I37" s="21">
        <v>8.4</v>
      </c>
      <c r="J37" s="21">
        <v>258</v>
      </c>
      <c r="K37" s="29">
        <v>333</v>
      </c>
      <c r="L37" s="28"/>
    </row>
    <row r="38" spans="1:12" x14ac:dyDescent="0.3">
      <c r="A38" s="48"/>
      <c r="B38" s="24"/>
      <c r="C38" s="25"/>
      <c r="D38" s="30" t="s">
        <v>45</v>
      </c>
      <c r="E38" s="27"/>
      <c r="F38" s="28">
        <v>150</v>
      </c>
      <c r="G38" s="21">
        <v>5.55</v>
      </c>
      <c r="H38" s="21">
        <v>5.55</v>
      </c>
      <c r="I38" s="21">
        <v>29.57</v>
      </c>
      <c r="J38" s="21">
        <v>190.35</v>
      </c>
      <c r="K38" s="29">
        <v>256</v>
      </c>
      <c r="L38" s="28"/>
    </row>
    <row r="39" spans="1:12" x14ac:dyDescent="0.3">
      <c r="A39" s="48"/>
      <c r="B39" s="24"/>
      <c r="C39" s="25"/>
      <c r="D39" s="30"/>
      <c r="E39" s="27"/>
      <c r="F39" s="28"/>
      <c r="G39" s="21"/>
      <c r="H39" s="21"/>
      <c r="I39" s="21"/>
      <c r="J39" s="21"/>
      <c r="K39" s="29"/>
      <c r="L39" s="28"/>
    </row>
    <row r="40" spans="1:12" x14ac:dyDescent="0.3">
      <c r="A40" s="48"/>
      <c r="B40" s="24"/>
      <c r="C40" s="25"/>
      <c r="D40" s="30" t="s">
        <v>47</v>
      </c>
      <c r="E40" s="27" t="s">
        <v>60</v>
      </c>
      <c r="F40" s="28">
        <v>200</v>
      </c>
      <c r="G40" s="21">
        <v>0.5</v>
      </c>
      <c r="H40" s="21">
        <v>0.2</v>
      </c>
      <c r="I40" s="21">
        <v>15.6</v>
      </c>
      <c r="J40" s="21">
        <v>67</v>
      </c>
      <c r="K40" s="29">
        <v>488</v>
      </c>
      <c r="L40" s="28"/>
    </row>
    <row r="41" spans="1:12" x14ac:dyDescent="0.3">
      <c r="A41" s="48"/>
      <c r="B41" s="24"/>
      <c r="C41" s="25"/>
      <c r="D41" s="30" t="s">
        <v>49</v>
      </c>
      <c r="E41" s="27" t="s">
        <v>33</v>
      </c>
      <c r="F41" s="28">
        <v>40</v>
      </c>
      <c r="G41" s="21">
        <v>3.06</v>
      </c>
      <c r="H41" s="21">
        <v>1.2</v>
      </c>
      <c r="I41" s="21">
        <v>19.899999999999999</v>
      </c>
      <c r="J41" s="21">
        <v>104.8</v>
      </c>
      <c r="K41" s="29" t="s">
        <v>34</v>
      </c>
      <c r="L41" s="28"/>
    </row>
    <row r="42" spans="1:12" x14ac:dyDescent="0.3">
      <c r="A42" s="48"/>
      <c r="B42" s="24"/>
      <c r="C42" s="25"/>
      <c r="D42" s="30" t="s">
        <v>50</v>
      </c>
      <c r="E42" s="27" t="s">
        <v>51</v>
      </c>
      <c r="F42" s="28">
        <v>20</v>
      </c>
      <c r="G42" s="21">
        <v>1.1200000000000001</v>
      </c>
      <c r="H42" s="21">
        <v>0.22</v>
      </c>
      <c r="I42" s="21">
        <v>9.8800000000000008</v>
      </c>
      <c r="J42" s="21">
        <v>96.6</v>
      </c>
      <c r="K42" s="29" t="s">
        <v>34</v>
      </c>
      <c r="L42" s="28"/>
    </row>
    <row r="43" spans="1:12" x14ac:dyDescent="0.3">
      <c r="A43" s="48"/>
      <c r="B43" s="24"/>
      <c r="C43" s="25"/>
      <c r="D43" s="26"/>
      <c r="E43" s="27"/>
      <c r="F43" s="28"/>
      <c r="G43" s="28"/>
      <c r="H43" s="28"/>
      <c r="I43" s="28"/>
      <c r="J43" s="28"/>
      <c r="K43" s="29"/>
      <c r="L43" s="28"/>
    </row>
    <row r="44" spans="1:12" x14ac:dyDescent="0.3">
      <c r="A44" s="48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x14ac:dyDescent="0.3">
      <c r="A45" s="53"/>
      <c r="B45" s="32"/>
      <c r="C45" s="33"/>
      <c r="D45" s="34" t="s">
        <v>36</v>
      </c>
      <c r="E45" s="35"/>
      <c r="F45" s="36">
        <f>SUM(F34:F44)</f>
        <v>970</v>
      </c>
      <c r="G45" s="36">
        <f>SUM(G34:G44)</f>
        <v>36.867999999999995</v>
      </c>
      <c r="H45" s="36">
        <f>SUM(H34:H44)</f>
        <v>35.36</v>
      </c>
      <c r="I45" s="36">
        <f>SUM(I34:I44)</f>
        <v>107.44</v>
      </c>
      <c r="J45" s="37">
        <f>SUM(J34:J44)</f>
        <v>949.37</v>
      </c>
      <c r="K45" s="38"/>
      <c r="L45" s="36">
        <f>SUM(L34:L44)</f>
        <v>0</v>
      </c>
    </row>
    <row r="46" spans="1:12" ht="15.75" customHeight="1" thickBot="1" x14ac:dyDescent="0.35">
      <c r="A46" s="54">
        <f>A26</f>
        <v>1</v>
      </c>
      <c r="B46" s="54">
        <f>B26</f>
        <v>2</v>
      </c>
      <c r="C46" s="83" t="s">
        <v>52</v>
      </c>
      <c r="D46" s="83"/>
      <c r="E46" s="45"/>
      <c r="F46" s="46">
        <f>F33+F45</f>
        <v>1425</v>
      </c>
      <c r="G46" s="46">
        <f>G33+G45</f>
        <v>53.787999999999997</v>
      </c>
      <c r="H46" s="46">
        <f>H33+H45</f>
        <v>52.97</v>
      </c>
      <c r="I46" s="46">
        <f>I33+I45</f>
        <v>207.02999999999997</v>
      </c>
      <c r="J46" s="71">
        <f>J33+J45</f>
        <v>1520.6799999999998</v>
      </c>
      <c r="K46" s="46"/>
      <c r="L46" s="46">
        <f>L33+L45</f>
        <v>0</v>
      </c>
    </row>
    <row r="47" spans="1:12" x14ac:dyDescent="0.3">
      <c r="A47" s="15">
        <v>1</v>
      </c>
      <c r="B47" s="16">
        <v>3</v>
      </c>
      <c r="C47" s="17" t="s">
        <v>25</v>
      </c>
      <c r="D47" s="49"/>
      <c r="E47" s="19" t="s">
        <v>61</v>
      </c>
      <c r="F47" s="20"/>
      <c r="G47" s="21">
        <v>6.9</v>
      </c>
      <c r="H47" s="21">
        <v>9.1</v>
      </c>
      <c r="I47" s="21">
        <v>9.9</v>
      </c>
      <c r="J47" s="21">
        <v>149</v>
      </c>
      <c r="K47" s="22">
        <v>63</v>
      </c>
      <c r="L47" s="20"/>
    </row>
    <row r="48" spans="1:12" x14ac:dyDescent="0.3">
      <c r="A48" s="23"/>
      <c r="B48" s="24"/>
      <c r="C48" s="25"/>
      <c r="D48" s="55" t="s">
        <v>26</v>
      </c>
      <c r="E48" s="27" t="s">
        <v>62</v>
      </c>
      <c r="F48" s="28">
        <v>150</v>
      </c>
      <c r="G48" s="28">
        <v>4.09</v>
      </c>
      <c r="H48" s="28">
        <v>4.6500000000000004</v>
      </c>
      <c r="I48" s="28">
        <v>19.36</v>
      </c>
      <c r="J48" s="51">
        <v>135.75</v>
      </c>
      <c r="K48" s="29">
        <v>63</v>
      </c>
      <c r="L48" s="28"/>
    </row>
    <row r="49" spans="1:12" x14ac:dyDescent="0.3">
      <c r="A49" s="23"/>
      <c r="B49" s="24"/>
      <c r="C49" s="25"/>
      <c r="D49" s="30" t="s">
        <v>30</v>
      </c>
      <c r="E49" s="27" t="s">
        <v>63</v>
      </c>
      <c r="F49" s="28">
        <v>150</v>
      </c>
      <c r="G49" s="21">
        <v>2.4</v>
      </c>
      <c r="H49" s="21">
        <v>2.7</v>
      </c>
      <c r="I49" s="21">
        <v>14.2</v>
      </c>
      <c r="J49" s="21">
        <v>91.5</v>
      </c>
      <c r="K49" s="29">
        <v>463</v>
      </c>
      <c r="L49" s="28"/>
    </row>
    <row r="50" spans="1:12" x14ac:dyDescent="0.3">
      <c r="A50" s="23"/>
      <c r="B50" s="24"/>
      <c r="C50" s="25"/>
      <c r="D50" s="30" t="s">
        <v>32</v>
      </c>
      <c r="E50" s="27" t="s">
        <v>33</v>
      </c>
      <c r="F50" s="28">
        <v>40</v>
      </c>
      <c r="G50" s="21">
        <v>3.04</v>
      </c>
      <c r="H50" s="21">
        <v>0.32</v>
      </c>
      <c r="I50" s="21">
        <v>19.68</v>
      </c>
      <c r="J50" s="21">
        <v>94</v>
      </c>
      <c r="K50" s="29" t="s">
        <v>34</v>
      </c>
      <c r="L50" s="28"/>
    </row>
    <row r="51" spans="1:12" x14ac:dyDescent="0.3">
      <c r="A51" s="23"/>
      <c r="B51" s="24"/>
      <c r="C51" s="25"/>
      <c r="D51" s="30"/>
      <c r="E51" s="27" t="s">
        <v>64</v>
      </c>
      <c r="F51" s="28">
        <v>125</v>
      </c>
      <c r="G51" s="21">
        <v>3.12</v>
      </c>
      <c r="H51" s="21">
        <v>3.62</v>
      </c>
      <c r="I51" s="21">
        <v>22.25</v>
      </c>
      <c r="J51" s="21">
        <v>128</v>
      </c>
      <c r="K51" s="29" t="s">
        <v>34</v>
      </c>
      <c r="L51" s="28"/>
    </row>
    <row r="52" spans="1:12" x14ac:dyDescent="0.3">
      <c r="A52" s="23"/>
      <c r="B52" s="24"/>
      <c r="C52" s="25"/>
      <c r="D52" s="26"/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26"/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31"/>
      <c r="B54" s="32"/>
      <c r="C54" s="33"/>
      <c r="D54" s="34" t="s">
        <v>36</v>
      </c>
      <c r="E54" s="35"/>
      <c r="F54" s="36">
        <f>SUM(F47:F53)</f>
        <v>465</v>
      </c>
      <c r="G54" s="36">
        <f>SUM(G47:G53)</f>
        <v>19.55</v>
      </c>
      <c r="H54" s="36">
        <f>SUM(H47:H53)</f>
        <v>20.39</v>
      </c>
      <c r="I54" s="36">
        <f>SUM(I47:I53)</f>
        <v>85.389999999999986</v>
      </c>
      <c r="J54" s="37">
        <f>SUM(J47:J53)</f>
        <v>598.25</v>
      </c>
      <c r="K54" s="38"/>
      <c r="L54" s="36">
        <f>SUM(L47:L53)</f>
        <v>0</v>
      </c>
    </row>
    <row r="55" spans="1:12" x14ac:dyDescent="0.3">
      <c r="A55" s="39">
        <f>A47</f>
        <v>1</v>
      </c>
      <c r="B55" s="40">
        <f>B47</f>
        <v>3</v>
      </c>
      <c r="C55" s="41" t="s">
        <v>37</v>
      </c>
      <c r="D55" s="30" t="s">
        <v>38</v>
      </c>
      <c r="E55" s="27" t="s">
        <v>65</v>
      </c>
      <c r="F55" s="28">
        <v>100</v>
      </c>
      <c r="G55" s="21">
        <v>0.7</v>
      </c>
      <c r="H55" s="21">
        <v>6.1</v>
      </c>
      <c r="I55" s="21">
        <v>1.8</v>
      </c>
      <c r="J55" s="21">
        <v>65</v>
      </c>
      <c r="K55" s="29">
        <v>14</v>
      </c>
      <c r="L55" s="28"/>
    </row>
    <row r="56" spans="1:12" x14ac:dyDescent="0.3">
      <c r="A56" s="23"/>
      <c r="B56" s="24"/>
      <c r="C56" s="25"/>
      <c r="D56" s="30" t="s">
        <v>40</v>
      </c>
      <c r="E56" s="27" t="s">
        <v>66</v>
      </c>
      <c r="F56" s="28">
        <v>250</v>
      </c>
      <c r="G56" s="56">
        <v>7.77</v>
      </c>
      <c r="H56" s="56">
        <v>8.99</v>
      </c>
      <c r="I56" s="56">
        <v>11.21</v>
      </c>
      <c r="J56" s="56">
        <v>156.75</v>
      </c>
      <c r="K56" s="29">
        <v>98</v>
      </c>
      <c r="L56" s="28"/>
    </row>
    <row r="57" spans="1:12" x14ac:dyDescent="0.3">
      <c r="A57" s="23"/>
      <c r="B57" s="24"/>
      <c r="C57" s="25"/>
      <c r="D57" s="30"/>
      <c r="E57" s="27" t="s">
        <v>42</v>
      </c>
      <c r="F57" s="28">
        <v>10</v>
      </c>
      <c r="G57" s="21">
        <v>0.23799999999999999</v>
      </c>
      <c r="H57" s="21">
        <v>1.5</v>
      </c>
      <c r="I57" s="21">
        <v>0.32</v>
      </c>
      <c r="J57" s="21">
        <v>15.75</v>
      </c>
      <c r="K57" s="29">
        <v>433</v>
      </c>
      <c r="L57" s="28"/>
    </row>
    <row r="58" spans="1:12" x14ac:dyDescent="0.3">
      <c r="A58" s="23"/>
      <c r="B58" s="24"/>
      <c r="C58" s="25"/>
      <c r="D58" s="30" t="s">
        <v>43</v>
      </c>
      <c r="E58" s="27" t="s">
        <v>67</v>
      </c>
      <c r="F58" s="28">
        <v>200</v>
      </c>
      <c r="G58" s="21">
        <v>19</v>
      </c>
      <c r="H58" s="21">
        <v>3.32</v>
      </c>
      <c r="I58" s="21">
        <v>10.32</v>
      </c>
      <c r="J58" s="21">
        <v>147.16</v>
      </c>
      <c r="K58" s="29">
        <v>299</v>
      </c>
      <c r="L58" s="28"/>
    </row>
    <row r="59" spans="1:12" x14ac:dyDescent="0.3">
      <c r="A59" s="23"/>
      <c r="B59" s="24"/>
      <c r="C59" s="25"/>
      <c r="D59" s="30"/>
      <c r="E59" s="27"/>
      <c r="F59" s="28"/>
      <c r="G59" s="21"/>
      <c r="H59" s="21"/>
      <c r="I59" s="21"/>
      <c r="J59" s="21"/>
      <c r="K59" s="29"/>
      <c r="L59" s="28"/>
    </row>
    <row r="60" spans="1:12" x14ac:dyDescent="0.3">
      <c r="A60" s="23"/>
      <c r="B60" s="24"/>
      <c r="C60" s="25"/>
      <c r="D60" s="30" t="s">
        <v>45</v>
      </c>
      <c r="E60" s="27" t="s">
        <v>68</v>
      </c>
      <c r="F60" s="28">
        <v>200</v>
      </c>
      <c r="G60" s="21">
        <v>7.5</v>
      </c>
      <c r="H60" s="21">
        <v>7.68</v>
      </c>
      <c r="I60" s="21">
        <v>16.37</v>
      </c>
      <c r="J60" s="21">
        <v>231</v>
      </c>
      <c r="K60" s="29">
        <v>202</v>
      </c>
      <c r="L60" s="28"/>
    </row>
    <row r="61" spans="1:12" x14ac:dyDescent="0.3">
      <c r="A61" s="23"/>
      <c r="B61" s="24"/>
      <c r="C61" s="25"/>
      <c r="D61" s="30"/>
      <c r="E61" s="27"/>
      <c r="F61" s="28"/>
      <c r="G61" s="21"/>
      <c r="H61" s="21"/>
      <c r="I61" s="21"/>
      <c r="J61" s="21"/>
      <c r="K61" s="29"/>
      <c r="L61" s="28"/>
    </row>
    <row r="62" spans="1:12" x14ac:dyDescent="0.3">
      <c r="A62" s="23"/>
      <c r="B62" s="24"/>
      <c r="C62" s="25"/>
      <c r="D62" s="30" t="s">
        <v>47</v>
      </c>
      <c r="E62" s="27" t="s">
        <v>69</v>
      </c>
      <c r="F62" s="28">
        <v>200</v>
      </c>
      <c r="G62" s="21">
        <v>0</v>
      </c>
      <c r="H62" s="21">
        <v>0</v>
      </c>
      <c r="I62" s="21">
        <v>21.8</v>
      </c>
      <c r="J62" s="21">
        <v>88</v>
      </c>
      <c r="K62" s="29">
        <v>509</v>
      </c>
      <c r="L62" s="28"/>
    </row>
    <row r="63" spans="1:12" x14ac:dyDescent="0.3">
      <c r="A63" s="23"/>
      <c r="B63" s="24"/>
      <c r="C63" s="25"/>
      <c r="D63" s="30" t="s">
        <v>49</v>
      </c>
      <c r="E63" s="27" t="s">
        <v>33</v>
      </c>
      <c r="F63" s="28">
        <v>40</v>
      </c>
      <c r="G63" s="21">
        <v>3.06</v>
      </c>
      <c r="H63" s="21">
        <v>1.2</v>
      </c>
      <c r="I63" s="21">
        <v>19.899999999999999</v>
      </c>
      <c r="J63" s="21">
        <v>104.8</v>
      </c>
      <c r="K63" s="29" t="s">
        <v>34</v>
      </c>
      <c r="L63" s="28"/>
    </row>
    <row r="64" spans="1:12" x14ac:dyDescent="0.3">
      <c r="A64" s="23"/>
      <c r="B64" s="24"/>
      <c r="C64" s="25"/>
      <c r="D64" s="30" t="s">
        <v>50</v>
      </c>
      <c r="E64" s="27" t="s">
        <v>51</v>
      </c>
      <c r="F64" s="28">
        <v>20</v>
      </c>
      <c r="G64" s="21">
        <v>1.1200000000000001</v>
      </c>
      <c r="H64" s="21">
        <v>0.22</v>
      </c>
      <c r="I64" s="21">
        <v>9.8800000000000008</v>
      </c>
      <c r="J64" s="21">
        <v>96.6</v>
      </c>
      <c r="K64" s="29" t="s">
        <v>34</v>
      </c>
      <c r="L64" s="28"/>
    </row>
    <row r="65" spans="1:12" x14ac:dyDescent="0.3">
      <c r="A65" s="23"/>
      <c r="B65" s="24"/>
      <c r="C65" s="25"/>
      <c r="D65" s="26"/>
      <c r="E65" s="27"/>
      <c r="F65" s="28"/>
      <c r="G65" s="28"/>
      <c r="H65" s="28"/>
      <c r="I65" s="28"/>
      <c r="J65" s="28"/>
      <c r="K65" s="29"/>
      <c r="L65" s="28"/>
    </row>
    <row r="66" spans="1:12" x14ac:dyDescent="0.3">
      <c r="A66" s="23"/>
      <c r="B66" s="24"/>
      <c r="C66" s="25"/>
      <c r="D66" s="26"/>
      <c r="E66" s="27"/>
      <c r="F66" s="28"/>
      <c r="G66" s="28"/>
      <c r="H66" s="28"/>
      <c r="I66" s="28"/>
      <c r="J66" s="28"/>
      <c r="K66" s="29"/>
      <c r="L66" s="28"/>
    </row>
    <row r="67" spans="1:12" x14ac:dyDescent="0.3">
      <c r="A67" s="31"/>
      <c r="B67" s="32"/>
      <c r="C67" s="33"/>
      <c r="D67" s="34" t="s">
        <v>36</v>
      </c>
      <c r="E67" s="35"/>
      <c r="F67" s="36">
        <f>SUM(F55:F66)</f>
        <v>1020</v>
      </c>
      <c r="G67" s="36">
        <f>SUM(G55:G66)</f>
        <v>39.387999999999998</v>
      </c>
      <c r="H67" s="36">
        <f>SUM(H55:H66)</f>
        <v>29.009999999999998</v>
      </c>
      <c r="I67" s="36">
        <f>SUM(I55:I66)</f>
        <v>91.6</v>
      </c>
      <c r="J67" s="37">
        <f>SUM(J55:J66)</f>
        <v>905.06</v>
      </c>
      <c r="K67" s="38"/>
      <c r="L67" s="36">
        <f>SUM(L55:L66)</f>
        <v>0</v>
      </c>
    </row>
    <row r="68" spans="1:12" ht="15.75" customHeight="1" thickBot="1" x14ac:dyDescent="0.35">
      <c r="A68" s="43">
        <f>A47</f>
        <v>1</v>
      </c>
      <c r="B68" s="44">
        <f>B47</f>
        <v>3</v>
      </c>
      <c r="C68" s="83" t="s">
        <v>52</v>
      </c>
      <c r="D68" s="83"/>
      <c r="E68" s="45"/>
      <c r="F68" s="46">
        <f>F54+F67</f>
        <v>1485</v>
      </c>
      <c r="G68" s="46">
        <f>G54+G67</f>
        <v>58.938000000000002</v>
      </c>
      <c r="H68" s="46">
        <f>H54+H67</f>
        <v>49.4</v>
      </c>
      <c r="I68" s="46">
        <f>I54+I67</f>
        <v>176.98999999999998</v>
      </c>
      <c r="J68" s="71">
        <f>J54+J67</f>
        <v>1503.31</v>
      </c>
      <c r="K68" s="46"/>
      <c r="L68" s="46">
        <f>L54+L67</f>
        <v>0</v>
      </c>
    </row>
    <row r="69" spans="1:12" x14ac:dyDescent="0.3">
      <c r="A69" s="15">
        <v>1</v>
      </c>
      <c r="B69" s="16">
        <v>4</v>
      </c>
      <c r="C69" s="17" t="s">
        <v>25</v>
      </c>
      <c r="D69" s="18" t="s">
        <v>26</v>
      </c>
      <c r="E69" s="19" t="s">
        <v>70</v>
      </c>
      <c r="F69" s="20">
        <v>180</v>
      </c>
      <c r="G69" s="21">
        <v>6.29</v>
      </c>
      <c r="H69" s="21">
        <v>11.8</v>
      </c>
      <c r="I69" s="21">
        <v>20.72</v>
      </c>
      <c r="J69" s="21">
        <v>128.88</v>
      </c>
      <c r="K69" s="22">
        <v>140</v>
      </c>
      <c r="L69" s="20"/>
    </row>
    <row r="70" spans="1:12" x14ac:dyDescent="0.3">
      <c r="A70" s="23"/>
      <c r="B70" s="24"/>
      <c r="C70" s="25"/>
      <c r="D70" s="26"/>
      <c r="E70" s="27" t="s">
        <v>71</v>
      </c>
      <c r="F70" s="28">
        <v>20</v>
      </c>
      <c r="G70" s="28">
        <v>4.6399999999999997</v>
      </c>
      <c r="H70" s="28">
        <v>5.9</v>
      </c>
      <c r="I70" s="28">
        <v>0</v>
      </c>
      <c r="J70" s="28">
        <v>71.5</v>
      </c>
      <c r="K70" s="29">
        <v>75</v>
      </c>
      <c r="L70" s="28"/>
    </row>
    <row r="71" spans="1:12" x14ac:dyDescent="0.3">
      <c r="A71" s="23"/>
      <c r="B71" s="24"/>
      <c r="C71" s="25"/>
      <c r="D71" s="30"/>
      <c r="E71" s="27" t="s">
        <v>29</v>
      </c>
      <c r="F71" s="28">
        <v>35</v>
      </c>
      <c r="G71" s="21">
        <v>1.6</v>
      </c>
      <c r="H71" s="21">
        <v>11</v>
      </c>
      <c r="I71" s="21">
        <v>10</v>
      </c>
      <c r="J71" s="21">
        <v>146</v>
      </c>
      <c r="K71" s="29">
        <v>35</v>
      </c>
      <c r="L71" s="28"/>
    </row>
    <row r="72" spans="1:12" x14ac:dyDescent="0.3">
      <c r="A72" s="23"/>
      <c r="B72" s="24"/>
      <c r="C72" s="25"/>
      <c r="D72" s="30" t="s">
        <v>30</v>
      </c>
      <c r="E72" s="27" t="s">
        <v>31</v>
      </c>
      <c r="F72" s="28">
        <v>200</v>
      </c>
      <c r="G72" s="21">
        <v>0.2</v>
      </c>
      <c r="H72" s="21">
        <v>0.1</v>
      </c>
      <c r="I72" s="21">
        <v>0.3</v>
      </c>
      <c r="J72" s="21">
        <v>38</v>
      </c>
      <c r="K72" s="29">
        <v>457</v>
      </c>
      <c r="L72" s="28"/>
    </row>
    <row r="73" spans="1:12" x14ac:dyDescent="0.3">
      <c r="A73" s="23"/>
      <c r="B73" s="24"/>
      <c r="C73" s="25"/>
      <c r="D73" s="30" t="s">
        <v>32</v>
      </c>
      <c r="E73" s="27" t="s">
        <v>33</v>
      </c>
      <c r="F73" s="28">
        <v>40</v>
      </c>
      <c r="G73" s="21">
        <v>3.06</v>
      </c>
      <c r="H73" s="21">
        <v>1.2</v>
      </c>
      <c r="I73" s="21">
        <v>19.899999999999999</v>
      </c>
      <c r="J73" s="21">
        <v>108.4</v>
      </c>
      <c r="K73" s="29" t="s">
        <v>34</v>
      </c>
      <c r="L73" s="28"/>
    </row>
    <row r="74" spans="1:12" x14ac:dyDescent="0.3">
      <c r="A74" s="23"/>
      <c r="B74" s="24"/>
      <c r="C74" s="25"/>
      <c r="D74" s="26"/>
      <c r="E74" s="68" t="s">
        <v>35</v>
      </c>
      <c r="F74" s="28">
        <v>100</v>
      </c>
      <c r="G74" s="28">
        <v>0.4</v>
      </c>
      <c r="H74" s="28">
        <v>0.4</v>
      </c>
      <c r="I74" s="28">
        <v>9.8000000000000007</v>
      </c>
      <c r="J74" s="28">
        <v>44</v>
      </c>
      <c r="K74" s="29">
        <v>82</v>
      </c>
      <c r="L74" s="28"/>
    </row>
    <row r="75" spans="1:12" x14ac:dyDescent="0.3">
      <c r="A75" s="23"/>
      <c r="B75" s="24"/>
      <c r="C75" s="25"/>
      <c r="D75" s="26"/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31"/>
      <c r="B76" s="32"/>
      <c r="C76" s="33"/>
      <c r="D76" s="34" t="s">
        <v>36</v>
      </c>
      <c r="E76" s="35"/>
      <c r="F76" s="36">
        <f>SUM(F69:F75)</f>
        <v>575</v>
      </c>
      <c r="G76" s="36">
        <f>SUM(G69:G75)</f>
        <v>16.189999999999998</v>
      </c>
      <c r="H76" s="36">
        <f>SUM(H69:H75)</f>
        <v>30.400000000000002</v>
      </c>
      <c r="I76" s="36">
        <f>SUM(I69:I75)</f>
        <v>60.72</v>
      </c>
      <c r="J76" s="69">
        <f>SUM(J69:J75)</f>
        <v>536.78</v>
      </c>
      <c r="K76" s="38"/>
      <c r="L76" s="36">
        <f>SUM(L69:L75)</f>
        <v>0</v>
      </c>
    </row>
    <row r="77" spans="1:12" x14ac:dyDescent="0.3">
      <c r="A77" s="39">
        <f>A69</f>
        <v>1</v>
      </c>
      <c r="B77" s="40">
        <f>B69</f>
        <v>4</v>
      </c>
      <c r="C77" s="41" t="s">
        <v>37</v>
      </c>
      <c r="D77" s="30" t="s">
        <v>38</v>
      </c>
      <c r="E77" s="27" t="s">
        <v>72</v>
      </c>
      <c r="F77" s="28">
        <v>100</v>
      </c>
      <c r="G77" s="21">
        <v>1.6</v>
      </c>
      <c r="H77" s="21">
        <v>6.1</v>
      </c>
      <c r="I77" s="21">
        <v>8.6999999999999993</v>
      </c>
      <c r="J77" s="21">
        <v>91</v>
      </c>
      <c r="K77" s="29">
        <v>26</v>
      </c>
      <c r="L77" s="28"/>
    </row>
    <row r="78" spans="1:12" x14ac:dyDescent="0.3">
      <c r="A78" s="23"/>
      <c r="B78" s="24"/>
      <c r="C78" s="25"/>
      <c r="D78" s="30" t="s">
        <v>40</v>
      </c>
      <c r="E78" s="27" t="s">
        <v>73</v>
      </c>
      <c r="F78" s="28">
        <v>200</v>
      </c>
      <c r="G78" s="21">
        <v>7.33</v>
      </c>
      <c r="H78" s="21">
        <v>9.06</v>
      </c>
      <c r="I78" s="21">
        <v>13.85</v>
      </c>
      <c r="J78" s="21">
        <v>166.41</v>
      </c>
      <c r="K78" s="29">
        <v>100</v>
      </c>
      <c r="L78" s="28"/>
    </row>
    <row r="79" spans="1:12" x14ac:dyDescent="0.3">
      <c r="A79" s="23"/>
      <c r="B79" s="24"/>
      <c r="C79" s="25"/>
      <c r="D79" s="30"/>
      <c r="E79" s="27" t="s">
        <v>42</v>
      </c>
      <c r="F79" s="28">
        <v>10</v>
      </c>
      <c r="G79" s="21">
        <v>0.24</v>
      </c>
      <c r="H79" s="21">
        <v>1.5</v>
      </c>
      <c r="I79" s="21">
        <v>0.32</v>
      </c>
      <c r="J79" s="21">
        <v>15.75</v>
      </c>
      <c r="K79" s="29" t="s">
        <v>34</v>
      </c>
      <c r="L79" s="28"/>
    </row>
    <row r="80" spans="1:12" x14ac:dyDescent="0.3">
      <c r="A80" s="23"/>
      <c r="B80" s="24"/>
      <c r="C80" s="25"/>
      <c r="D80" s="30" t="s">
        <v>43</v>
      </c>
      <c r="E80" s="27" t="s">
        <v>74</v>
      </c>
      <c r="F80" s="28">
        <v>100</v>
      </c>
      <c r="G80" s="21">
        <v>27.26</v>
      </c>
      <c r="H80" s="21">
        <v>20.399999999999999</v>
      </c>
      <c r="I80" s="21">
        <v>0.34</v>
      </c>
      <c r="J80" s="21">
        <v>295</v>
      </c>
      <c r="K80" s="29">
        <v>366</v>
      </c>
      <c r="L80" s="28"/>
    </row>
    <row r="81" spans="1:13" x14ac:dyDescent="0.3">
      <c r="A81" s="23"/>
      <c r="B81" s="24"/>
      <c r="C81" s="25"/>
      <c r="D81" s="30"/>
      <c r="E81" s="27" t="s">
        <v>75</v>
      </c>
      <c r="F81" s="28">
        <v>200</v>
      </c>
      <c r="G81" s="28">
        <v>4.2</v>
      </c>
      <c r="H81" s="28">
        <v>8</v>
      </c>
      <c r="I81" s="28">
        <v>12.2</v>
      </c>
      <c r="J81" s="51">
        <v>136</v>
      </c>
      <c r="K81" s="29">
        <v>377</v>
      </c>
      <c r="L81" s="28"/>
    </row>
    <row r="82" spans="1:13" x14ac:dyDescent="0.3">
      <c r="A82" s="23"/>
      <c r="B82" s="24"/>
      <c r="C82" s="25"/>
      <c r="D82" s="30" t="s">
        <v>47</v>
      </c>
      <c r="E82" s="27" t="s">
        <v>76</v>
      </c>
      <c r="F82" s="28">
        <v>200</v>
      </c>
      <c r="G82" s="21">
        <v>0.1</v>
      </c>
      <c r="H82" s="21">
        <v>0.1</v>
      </c>
      <c r="I82" s="21">
        <v>11.1</v>
      </c>
      <c r="J82" s="21">
        <v>46</v>
      </c>
      <c r="K82" s="29">
        <v>486</v>
      </c>
      <c r="L82" s="28"/>
    </row>
    <row r="83" spans="1:13" x14ac:dyDescent="0.3">
      <c r="A83" s="23"/>
      <c r="B83" s="24"/>
      <c r="C83" s="25"/>
      <c r="D83" s="30" t="s">
        <v>49</v>
      </c>
      <c r="E83" s="27" t="s">
        <v>33</v>
      </c>
      <c r="F83" s="28">
        <v>40</v>
      </c>
      <c r="G83" s="21">
        <v>3.06</v>
      </c>
      <c r="H83" s="21">
        <v>1.2</v>
      </c>
      <c r="I83" s="21">
        <v>19.899999999999999</v>
      </c>
      <c r="J83" s="21">
        <v>104.8</v>
      </c>
      <c r="K83" s="29" t="s">
        <v>34</v>
      </c>
      <c r="L83" s="28"/>
    </row>
    <row r="84" spans="1:13" x14ac:dyDescent="0.3">
      <c r="A84" s="23"/>
      <c r="B84" s="24"/>
      <c r="C84" s="25"/>
      <c r="D84" s="30" t="s">
        <v>50</v>
      </c>
      <c r="E84" s="27" t="s">
        <v>51</v>
      </c>
      <c r="F84" s="28">
        <v>20</v>
      </c>
      <c r="G84" s="21">
        <v>1.1200000000000001</v>
      </c>
      <c r="H84" s="21">
        <v>0.22</v>
      </c>
      <c r="I84" s="21">
        <v>9.8800000000000008</v>
      </c>
      <c r="J84" s="21">
        <v>96.6</v>
      </c>
      <c r="K84" s="29" t="s">
        <v>34</v>
      </c>
      <c r="L84" s="28"/>
    </row>
    <row r="85" spans="1:13" x14ac:dyDescent="0.3">
      <c r="A85" s="23"/>
      <c r="B85" s="24"/>
      <c r="C85" s="25"/>
      <c r="D85" s="26"/>
      <c r="E85" s="27"/>
      <c r="F85" s="28"/>
      <c r="G85" s="28"/>
      <c r="H85" s="28"/>
      <c r="I85" s="28"/>
      <c r="J85" s="28"/>
      <c r="K85" s="29"/>
      <c r="L85" s="28"/>
    </row>
    <row r="86" spans="1:13" x14ac:dyDescent="0.3">
      <c r="A86" s="23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3" x14ac:dyDescent="0.3">
      <c r="A87" s="31"/>
      <c r="B87" s="32"/>
      <c r="C87" s="33"/>
      <c r="D87" s="34" t="s">
        <v>36</v>
      </c>
      <c r="E87" s="35"/>
      <c r="F87" s="36">
        <f>SUM(F77:F86)</f>
        <v>870</v>
      </c>
      <c r="G87" s="36">
        <f>SUM(G77:G86)</f>
        <v>44.910000000000004</v>
      </c>
      <c r="H87" s="36">
        <f>SUM(H77:H86)</f>
        <v>46.580000000000005</v>
      </c>
      <c r="I87" s="36">
        <f>SUM(I77:I86)</f>
        <v>76.289999999999992</v>
      </c>
      <c r="J87" s="37">
        <f>SUM(J77:J86)</f>
        <v>951.56</v>
      </c>
      <c r="K87" s="38"/>
      <c r="L87" s="36">
        <f>SUM(L77:L86)</f>
        <v>0</v>
      </c>
    </row>
    <row r="88" spans="1:13" ht="15.75" customHeight="1" thickBot="1" x14ac:dyDescent="0.35">
      <c r="A88" s="43">
        <f>A69</f>
        <v>1</v>
      </c>
      <c r="B88" s="44">
        <f>B69</f>
        <v>4</v>
      </c>
      <c r="C88" s="83" t="s">
        <v>52</v>
      </c>
      <c r="D88" s="83"/>
      <c r="E88" s="45"/>
      <c r="F88" s="46">
        <f>F76+F87</f>
        <v>1445</v>
      </c>
      <c r="G88" s="46">
        <f>G76+G87</f>
        <v>61.1</v>
      </c>
      <c r="H88" s="46">
        <f>H76+H87</f>
        <v>76.98</v>
      </c>
      <c r="I88" s="46">
        <f>I76+I87</f>
        <v>137.01</v>
      </c>
      <c r="J88" s="71">
        <f>J76+J87</f>
        <v>1488.34</v>
      </c>
      <c r="K88" s="46"/>
      <c r="L88" s="46">
        <f>L76+L87</f>
        <v>0</v>
      </c>
    </row>
    <row r="89" spans="1:13" x14ac:dyDescent="0.3">
      <c r="A89" s="15">
        <v>1</v>
      </c>
      <c r="B89" s="16">
        <v>5</v>
      </c>
      <c r="C89" s="17" t="s">
        <v>25</v>
      </c>
      <c r="D89" s="49"/>
      <c r="E89" s="19" t="s">
        <v>77</v>
      </c>
      <c r="F89" s="21">
        <v>30</v>
      </c>
      <c r="G89" s="21">
        <v>1.1299999999999999</v>
      </c>
      <c r="H89" s="21">
        <v>2.5299999999999998</v>
      </c>
      <c r="I89" s="21">
        <v>21.8</v>
      </c>
      <c r="J89" s="21">
        <v>85.99</v>
      </c>
      <c r="K89" s="22">
        <v>72</v>
      </c>
      <c r="L89" s="20"/>
    </row>
    <row r="90" spans="1:13" x14ac:dyDescent="0.3">
      <c r="A90" s="23"/>
      <c r="B90" s="24"/>
      <c r="C90" s="25"/>
      <c r="D90" s="55" t="s">
        <v>26</v>
      </c>
      <c r="E90" s="27" t="s">
        <v>78</v>
      </c>
      <c r="F90" s="28">
        <v>150</v>
      </c>
      <c r="G90" s="28">
        <v>6.22</v>
      </c>
      <c r="H90" s="28">
        <v>5.6</v>
      </c>
      <c r="I90" s="28">
        <v>23.43</v>
      </c>
      <c r="J90" s="28">
        <v>156.9</v>
      </c>
      <c r="K90" s="29">
        <v>227</v>
      </c>
      <c r="L90" s="28"/>
    </row>
    <row r="91" spans="1:13" x14ac:dyDescent="0.3">
      <c r="A91" s="23"/>
      <c r="B91" s="24"/>
      <c r="C91" s="25"/>
      <c r="D91" s="30" t="s">
        <v>30</v>
      </c>
      <c r="E91" s="27" t="s">
        <v>79</v>
      </c>
      <c r="F91" s="21">
        <v>150</v>
      </c>
      <c r="G91" s="21">
        <v>2.4</v>
      </c>
      <c r="H91" s="21">
        <v>2.7</v>
      </c>
      <c r="I91" s="21">
        <v>14.2</v>
      </c>
      <c r="J91" s="21">
        <v>91.5</v>
      </c>
      <c r="K91" s="29">
        <v>463</v>
      </c>
      <c r="L91" s="28"/>
      <c r="M91" s="29"/>
    </row>
    <row r="92" spans="1:13" x14ac:dyDescent="0.3">
      <c r="A92" s="23"/>
      <c r="B92" s="24"/>
      <c r="C92" s="25"/>
      <c r="D92" s="30" t="s">
        <v>32</v>
      </c>
      <c r="E92" s="27" t="s">
        <v>33</v>
      </c>
      <c r="F92" s="21">
        <v>40</v>
      </c>
      <c r="G92" s="21">
        <v>3.06</v>
      </c>
      <c r="H92" s="21">
        <v>1.2</v>
      </c>
      <c r="I92" s="21">
        <v>19.899999999999999</v>
      </c>
      <c r="J92" s="21">
        <v>104.8</v>
      </c>
      <c r="K92" s="29" t="s">
        <v>34</v>
      </c>
      <c r="L92" s="28"/>
    </row>
    <row r="93" spans="1:13" x14ac:dyDescent="0.3">
      <c r="A93" s="23"/>
      <c r="B93" s="24"/>
      <c r="C93" s="25"/>
      <c r="D93" s="30"/>
      <c r="E93" s="27" t="s">
        <v>64</v>
      </c>
      <c r="F93" s="21">
        <v>125</v>
      </c>
      <c r="G93" s="21">
        <v>3.12</v>
      </c>
      <c r="H93" s="21">
        <v>3.62</v>
      </c>
      <c r="I93" s="21">
        <v>22.25</v>
      </c>
      <c r="J93" s="21">
        <v>128</v>
      </c>
      <c r="K93" s="29" t="s">
        <v>34</v>
      </c>
      <c r="L93" s="28"/>
    </row>
    <row r="94" spans="1:13" x14ac:dyDescent="0.3">
      <c r="A94" s="23"/>
      <c r="B94" s="24"/>
      <c r="C94" s="25"/>
      <c r="D94" s="26"/>
      <c r="E94" s="27"/>
      <c r="F94" s="28"/>
      <c r="G94" s="28"/>
      <c r="H94" s="28"/>
      <c r="I94" s="28"/>
      <c r="J94" s="70"/>
      <c r="K94" s="29"/>
      <c r="L94" s="28"/>
    </row>
    <row r="95" spans="1:13" x14ac:dyDescent="0.3">
      <c r="A95" s="23"/>
      <c r="B95" s="24"/>
      <c r="C95" s="25"/>
      <c r="D95" s="26"/>
      <c r="E95" s="27"/>
      <c r="F95" s="28"/>
      <c r="G95" s="28"/>
      <c r="H95" s="28"/>
      <c r="I95" s="28"/>
      <c r="J95" s="28"/>
      <c r="K95" s="29"/>
      <c r="L95" s="28"/>
    </row>
    <row r="96" spans="1:13" x14ac:dyDescent="0.3">
      <c r="A96" s="31"/>
      <c r="B96" s="32"/>
      <c r="C96" s="33"/>
      <c r="D96" s="34" t="s">
        <v>36</v>
      </c>
      <c r="E96" s="35"/>
      <c r="F96" s="36">
        <f>SUM(F89:F95)</f>
        <v>495</v>
      </c>
      <c r="G96" s="36">
        <f>SUM(G89:G95)</f>
        <v>15.93</v>
      </c>
      <c r="H96" s="36">
        <f>SUM(H89:H95)</f>
        <v>15.649999999999999</v>
      </c>
      <c r="I96" s="36">
        <f>SUM(I89:I95)</f>
        <v>101.58000000000001</v>
      </c>
      <c r="J96" s="37">
        <f>SUM(J89:J95)</f>
        <v>567.19000000000005</v>
      </c>
      <c r="K96" s="38"/>
      <c r="L96" s="36">
        <f>SUM(L89:L95)</f>
        <v>0</v>
      </c>
    </row>
    <row r="97" spans="1:12" x14ac:dyDescent="0.3">
      <c r="A97" s="39">
        <f>A89</f>
        <v>1</v>
      </c>
      <c r="B97" s="40">
        <f>B89</f>
        <v>5</v>
      </c>
      <c r="C97" s="41" t="s">
        <v>37</v>
      </c>
      <c r="D97" s="30" t="s">
        <v>38</v>
      </c>
      <c r="E97" s="27" t="s">
        <v>80</v>
      </c>
      <c r="F97" s="28">
        <v>100</v>
      </c>
      <c r="G97" s="21">
        <v>1</v>
      </c>
      <c r="H97" s="21">
        <v>10</v>
      </c>
      <c r="I97" s="21">
        <v>7</v>
      </c>
      <c r="J97" s="21">
        <v>122</v>
      </c>
      <c r="K97" s="29" t="s">
        <v>34</v>
      </c>
      <c r="L97" s="28"/>
    </row>
    <row r="98" spans="1:12" x14ac:dyDescent="0.3">
      <c r="A98" s="23"/>
      <c r="B98" s="24"/>
      <c r="C98" s="25"/>
      <c r="D98" s="30" t="s">
        <v>40</v>
      </c>
      <c r="E98" s="27" t="s">
        <v>81</v>
      </c>
      <c r="F98" s="28">
        <v>250</v>
      </c>
      <c r="G98" s="56">
        <v>5.0250000000000004</v>
      </c>
      <c r="H98" s="56">
        <v>5.9749999999999996</v>
      </c>
      <c r="I98" s="56">
        <v>18.02</v>
      </c>
      <c r="J98" s="56">
        <v>146</v>
      </c>
      <c r="K98" s="29">
        <v>132</v>
      </c>
      <c r="L98" s="28"/>
    </row>
    <row r="99" spans="1:12" x14ac:dyDescent="0.3">
      <c r="A99" s="23"/>
      <c r="B99" s="24"/>
      <c r="C99" s="25"/>
      <c r="D99" s="30"/>
      <c r="E99" s="27" t="s">
        <v>82</v>
      </c>
      <c r="F99" s="28">
        <v>30</v>
      </c>
      <c r="G99" s="21">
        <v>4.1900000000000004</v>
      </c>
      <c r="H99" s="21">
        <v>0.44</v>
      </c>
      <c r="I99" s="21">
        <v>25.73</v>
      </c>
      <c r="J99" s="21">
        <v>123.69</v>
      </c>
      <c r="K99" s="29">
        <v>143</v>
      </c>
      <c r="L99" s="28"/>
    </row>
    <row r="100" spans="1:12" x14ac:dyDescent="0.3">
      <c r="A100" s="23"/>
      <c r="B100" s="24"/>
      <c r="C100" s="25"/>
      <c r="D100" s="30" t="s">
        <v>43</v>
      </c>
      <c r="E100" s="27" t="s">
        <v>83</v>
      </c>
      <c r="F100" s="28">
        <v>200</v>
      </c>
      <c r="G100" s="21">
        <v>20.096</v>
      </c>
      <c r="H100" s="21">
        <v>22.664000000000001</v>
      </c>
      <c r="I100" s="21">
        <v>26</v>
      </c>
      <c r="J100" s="21">
        <v>388.8</v>
      </c>
      <c r="K100" s="29">
        <v>375</v>
      </c>
      <c r="L100" s="28"/>
    </row>
    <row r="101" spans="1:12" x14ac:dyDescent="0.3">
      <c r="A101" s="23"/>
      <c r="B101" s="24"/>
      <c r="C101" s="25"/>
      <c r="D101" s="30" t="s">
        <v>45</v>
      </c>
      <c r="E101" s="27"/>
      <c r="F101" s="28"/>
      <c r="G101" s="21"/>
      <c r="H101" s="21"/>
      <c r="I101" s="21"/>
      <c r="J101" s="21"/>
      <c r="K101" s="29"/>
      <c r="L101" s="28"/>
    </row>
    <row r="102" spans="1:12" x14ac:dyDescent="0.3">
      <c r="A102" s="23"/>
      <c r="B102" s="24"/>
      <c r="C102" s="25"/>
      <c r="D102" s="30" t="s">
        <v>47</v>
      </c>
      <c r="E102" s="27" t="s">
        <v>84</v>
      </c>
      <c r="F102" s="28">
        <v>200</v>
      </c>
      <c r="G102" s="21">
        <v>0.2</v>
      </c>
      <c r="H102" s="21">
        <v>0.1</v>
      </c>
      <c r="I102" s="21">
        <v>10.7</v>
      </c>
      <c r="J102" s="21">
        <v>44</v>
      </c>
      <c r="K102" s="29">
        <v>491</v>
      </c>
      <c r="L102" s="28"/>
    </row>
    <row r="103" spans="1:12" x14ac:dyDescent="0.3">
      <c r="A103" s="23"/>
      <c r="B103" s="24"/>
      <c r="C103" s="25"/>
      <c r="D103" s="30" t="s">
        <v>49</v>
      </c>
      <c r="E103" s="27" t="s">
        <v>33</v>
      </c>
      <c r="F103" s="28">
        <v>40</v>
      </c>
      <c r="G103" s="21">
        <v>3.06</v>
      </c>
      <c r="H103" s="21">
        <v>1.2</v>
      </c>
      <c r="I103" s="21">
        <v>19.899999999999999</v>
      </c>
      <c r="J103" s="21">
        <v>104.8</v>
      </c>
      <c r="K103" s="29" t="s">
        <v>34</v>
      </c>
      <c r="L103" s="28"/>
    </row>
    <row r="104" spans="1:12" x14ac:dyDescent="0.3">
      <c r="A104" s="23"/>
      <c r="B104" s="24"/>
      <c r="C104" s="25"/>
      <c r="D104" s="30"/>
      <c r="E104" s="27"/>
      <c r="F104" s="28"/>
      <c r="G104" s="21"/>
      <c r="H104" s="21"/>
      <c r="I104" s="21"/>
      <c r="J104" s="21"/>
      <c r="K104" s="29"/>
      <c r="L104" s="28"/>
    </row>
    <row r="105" spans="1:12" x14ac:dyDescent="0.3">
      <c r="A105" s="23"/>
      <c r="B105" s="24"/>
      <c r="C105" s="25"/>
      <c r="D105" s="26"/>
      <c r="E105" s="27"/>
      <c r="F105" s="28"/>
      <c r="G105" s="28"/>
      <c r="H105" s="28"/>
      <c r="I105" s="28"/>
      <c r="J105" s="28"/>
      <c r="K105" s="29"/>
      <c r="L105" s="28"/>
    </row>
    <row r="106" spans="1:12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31"/>
      <c r="B107" s="32"/>
      <c r="C107" s="33"/>
      <c r="D107" s="34" t="s">
        <v>36</v>
      </c>
      <c r="E107" s="35"/>
      <c r="F107" s="36">
        <f>SUM(F97:F106)</f>
        <v>820</v>
      </c>
      <c r="G107" s="36">
        <f>SUM(G97:G106)</f>
        <v>33.570999999999998</v>
      </c>
      <c r="H107" s="36">
        <f>SUM(H97:H106)</f>
        <v>40.379000000000005</v>
      </c>
      <c r="I107" s="36">
        <f>SUM(I97:I106)</f>
        <v>107.35</v>
      </c>
      <c r="J107" s="37">
        <f>SUM(J97:J106)</f>
        <v>929.29</v>
      </c>
      <c r="K107" s="38"/>
      <c r="L107" s="36">
        <f>SUM(L97:L106)</f>
        <v>0</v>
      </c>
    </row>
    <row r="108" spans="1:12" ht="15.75" customHeight="1" thickBot="1" x14ac:dyDescent="0.35">
      <c r="A108" s="43">
        <f>A89</f>
        <v>1</v>
      </c>
      <c r="B108" s="44">
        <f>B89</f>
        <v>5</v>
      </c>
      <c r="C108" s="83" t="s">
        <v>52</v>
      </c>
      <c r="D108" s="83"/>
      <c r="E108" s="45"/>
      <c r="F108" s="46">
        <f>F96+F107</f>
        <v>1315</v>
      </c>
      <c r="G108" s="46">
        <f>G96+G107</f>
        <v>49.500999999999998</v>
      </c>
      <c r="H108" s="46">
        <f>H96+H107</f>
        <v>56.029000000000003</v>
      </c>
      <c r="I108" s="46">
        <f>I96+I107</f>
        <v>208.93</v>
      </c>
      <c r="J108" s="71">
        <f>J96+J107</f>
        <v>1496.48</v>
      </c>
      <c r="K108" s="46"/>
      <c r="L108" s="46">
        <f>L96+L107</f>
        <v>0</v>
      </c>
    </row>
    <row r="109" spans="1:12" x14ac:dyDescent="0.3">
      <c r="A109" s="15">
        <v>2</v>
      </c>
      <c r="B109" s="16">
        <v>1</v>
      </c>
      <c r="C109" s="17" t="s">
        <v>25</v>
      </c>
      <c r="D109" s="18" t="s">
        <v>26</v>
      </c>
      <c r="E109" s="19" t="s">
        <v>85</v>
      </c>
      <c r="F109" s="20">
        <v>150</v>
      </c>
      <c r="G109" s="21">
        <v>6</v>
      </c>
      <c r="H109" s="21">
        <v>6.85</v>
      </c>
      <c r="I109" s="21">
        <v>28.54</v>
      </c>
      <c r="J109" s="21">
        <v>149.85</v>
      </c>
      <c r="K109" s="22">
        <v>233</v>
      </c>
      <c r="L109" s="20"/>
    </row>
    <row r="110" spans="1:12" x14ac:dyDescent="0.3">
      <c r="A110" s="23"/>
      <c r="B110" s="24"/>
      <c r="C110" s="25"/>
      <c r="D110" s="26"/>
      <c r="E110" s="27" t="s">
        <v>29</v>
      </c>
      <c r="F110" s="28">
        <v>35</v>
      </c>
      <c r="G110" s="28">
        <v>1.6</v>
      </c>
      <c r="H110" s="28">
        <v>11</v>
      </c>
      <c r="I110" s="28">
        <v>10</v>
      </c>
      <c r="J110" s="28">
        <v>146</v>
      </c>
      <c r="K110" s="29">
        <v>69</v>
      </c>
      <c r="L110" s="28"/>
    </row>
    <row r="111" spans="1:12" x14ac:dyDescent="0.3">
      <c r="A111" s="23"/>
      <c r="B111" s="24"/>
      <c r="C111" s="25"/>
      <c r="D111" s="30" t="s">
        <v>30</v>
      </c>
      <c r="E111" s="27" t="s">
        <v>63</v>
      </c>
      <c r="F111" s="21">
        <v>150</v>
      </c>
      <c r="G111" s="21">
        <v>3.2</v>
      </c>
      <c r="H111" s="21">
        <v>3.6</v>
      </c>
      <c r="I111" s="21">
        <v>19.2</v>
      </c>
      <c r="J111" s="21">
        <v>122</v>
      </c>
      <c r="K111" s="29">
        <v>463</v>
      </c>
      <c r="L111" s="28"/>
    </row>
    <row r="112" spans="1:12" x14ac:dyDescent="0.3">
      <c r="A112" s="23"/>
      <c r="B112" s="24"/>
      <c r="C112" s="25"/>
      <c r="D112" s="30" t="s">
        <v>32</v>
      </c>
      <c r="E112" s="27" t="s">
        <v>33</v>
      </c>
      <c r="F112" s="28">
        <v>40</v>
      </c>
      <c r="G112" s="21">
        <v>3.06</v>
      </c>
      <c r="H112" s="21">
        <v>1.2</v>
      </c>
      <c r="I112" s="21">
        <v>19.899999999999999</v>
      </c>
      <c r="J112" s="21">
        <v>104.8</v>
      </c>
      <c r="K112" s="29" t="s">
        <v>34</v>
      </c>
      <c r="L112" s="28"/>
    </row>
    <row r="113" spans="1:12" x14ac:dyDescent="0.3">
      <c r="A113" s="23"/>
      <c r="B113" s="24"/>
      <c r="C113" s="25"/>
      <c r="D113" s="30"/>
      <c r="E113" s="27" t="s">
        <v>86</v>
      </c>
      <c r="F113" s="28">
        <v>100</v>
      </c>
      <c r="G113" s="21">
        <v>0.4</v>
      </c>
      <c r="H113" s="21">
        <v>0.4</v>
      </c>
      <c r="I113" s="21">
        <v>9.8000000000000007</v>
      </c>
      <c r="J113" s="21">
        <v>44</v>
      </c>
      <c r="K113" s="29">
        <v>82</v>
      </c>
      <c r="L113" s="28"/>
    </row>
    <row r="114" spans="1:12" x14ac:dyDescent="0.3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31"/>
      <c r="B116" s="32"/>
      <c r="C116" s="33"/>
      <c r="D116" s="34" t="s">
        <v>36</v>
      </c>
      <c r="E116" s="35"/>
      <c r="F116" s="36">
        <f>SUM(F109:F115)</f>
        <v>475</v>
      </c>
      <c r="G116" s="36">
        <f>SUM(G109:G115)</f>
        <v>14.260000000000002</v>
      </c>
      <c r="H116" s="36">
        <f>SUM(H109:H115)</f>
        <v>23.05</v>
      </c>
      <c r="I116" s="36">
        <f>SUM(I109:I115)</f>
        <v>87.439999999999984</v>
      </c>
      <c r="J116" s="37">
        <f>SUM(J109:J115)</f>
        <v>566.65</v>
      </c>
      <c r="K116" s="38"/>
      <c r="L116" s="36">
        <f>SUM(L109:L115)</f>
        <v>0</v>
      </c>
    </row>
    <row r="117" spans="1:12" x14ac:dyDescent="0.3">
      <c r="A117" s="39">
        <f>A109</f>
        <v>2</v>
      </c>
      <c r="B117" s="40">
        <f>B109</f>
        <v>1</v>
      </c>
      <c r="C117" s="41" t="s">
        <v>37</v>
      </c>
      <c r="D117" s="30" t="s">
        <v>38</v>
      </c>
      <c r="E117" s="27" t="s">
        <v>87</v>
      </c>
      <c r="F117" s="28">
        <v>100</v>
      </c>
      <c r="G117" s="21">
        <v>1</v>
      </c>
      <c r="H117" s="21">
        <v>6.2</v>
      </c>
      <c r="I117" s="21">
        <v>3.5</v>
      </c>
      <c r="J117" s="21">
        <v>73</v>
      </c>
      <c r="K117" s="29">
        <v>18</v>
      </c>
      <c r="L117" s="28"/>
    </row>
    <row r="118" spans="1:12" x14ac:dyDescent="0.3">
      <c r="A118" s="23"/>
      <c r="B118" s="24"/>
      <c r="C118" s="25"/>
      <c r="D118" s="30" t="s">
        <v>40</v>
      </c>
      <c r="E118" s="27" t="s">
        <v>88</v>
      </c>
      <c r="F118" s="28">
        <v>250</v>
      </c>
      <c r="G118" s="21">
        <v>7.3</v>
      </c>
      <c r="H118" s="21">
        <v>8.74</v>
      </c>
      <c r="I118" s="21">
        <v>6.26</v>
      </c>
      <c r="J118" s="21">
        <v>133</v>
      </c>
      <c r="K118" s="29">
        <v>104</v>
      </c>
      <c r="L118" s="28"/>
    </row>
    <row r="119" spans="1:12" x14ac:dyDescent="0.3">
      <c r="A119" s="23"/>
      <c r="B119" s="24"/>
      <c r="C119" s="25"/>
      <c r="D119" s="30"/>
      <c r="E119" s="27" t="s">
        <v>42</v>
      </c>
      <c r="F119" s="28">
        <v>10</v>
      </c>
      <c r="G119" s="21">
        <v>0.23799999999999999</v>
      </c>
      <c r="H119" s="21">
        <v>1.5</v>
      </c>
      <c r="I119" s="21">
        <v>0.32</v>
      </c>
      <c r="J119" s="21">
        <v>15.75</v>
      </c>
      <c r="K119" s="29">
        <v>433</v>
      </c>
      <c r="L119" s="28"/>
    </row>
    <row r="120" spans="1:12" x14ac:dyDescent="0.3">
      <c r="A120" s="23"/>
      <c r="B120" s="24"/>
      <c r="C120" s="25"/>
      <c r="D120" s="30" t="s">
        <v>43</v>
      </c>
      <c r="E120" s="27" t="s">
        <v>44</v>
      </c>
      <c r="F120" s="28">
        <v>120</v>
      </c>
      <c r="G120" s="21">
        <v>17.7</v>
      </c>
      <c r="H120" s="21">
        <v>17</v>
      </c>
      <c r="I120" s="21">
        <v>4.2</v>
      </c>
      <c r="J120" s="21">
        <v>245</v>
      </c>
      <c r="K120" s="29">
        <v>327</v>
      </c>
      <c r="L120" s="28"/>
    </row>
    <row r="121" spans="1:12" x14ac:dyDescent="0.3">
      <c r="A121" s="23"/>
      <c r="B121" s="24"/>
      <c r="C121" s="25"/>
      <c r="D121" s="30" t="s">
        <v>45</v>
      </c>
      <c r="E121" s="27" t="s">
        <v>46</v>
      </c>
      <c r="F121" s="28">
        <v>150</v>
      </c>
      <c r="G121" s="21">
        <v>5.55</v>
      </c>
      <c r="H121" s="21">
        <v>5.55</v>
      </c>
      <c r="I121" s="21">
        <v>29.56</v>
      </c>
      <c r="J121" s="21">
        <v>190.35</v>
      </c>
      <c r="K121" s="29">
        <v>256</v>
      </c>
      <c r="L121" s="28"/>
    </row>
    <row r="122" spans="1:12" x14ac:dyDescent="0.3">
      <c r="A122" s="23"/>
      <c r="B122" s="24"/>
      <c r="C122" s="25"/>
      <c r="D122" s="30" t="s">
        <v>47</v>
      </c>
      <c r="E122" s="27" t="s">
        <v>89</v>
      </c>
      <c r="F122" s="28">
        <v>200</v>
      </c>
      <c r="G122" s="21">
        <v>0.6</v>
      </c>
      <c r="H122" s="21">
        <v>0.1</v>
      </c>
      <c r="I122" s="21">
        <v>20.100000000000001</v>
      </c>
      <c r="J122" s="21">
        <v>84</v>
      </c>
      <c r="K122" s="29">
        <v>495</v>
      </c>
      <c r="L122" s="28"/>
    </row>
    <row r="123" spans="1:12" x14ac:dyDescent="0.3">
      <c r="A123" s="23"/>
      <c r="B123" s="24"/>
      <c r="C123" s="25"/>
      <c r="D123" s="30" t="s">
        <v>49</v>
      </c>
      <c r="E123" s="27" t="s">
        <v>33</v>
      </c>
      <c r="F123" s="28">
        <v>40</v>
      </c>
      <c r="G123" s="21">
        <v>3.06</v>
      </c>
      <c r="H123" s="21">
        <v>1.2</v>
      </c>
      <c r="I123" s="21">
        <v>19.899999999999999</v>
      </c>
      <c r="J123" s="21">
        <v>104.8</v>
      </c>
      <c r="K123" s="29" t="s">
        <v>34</v>
      </c>
      <c r="L123" s="28"/>
    </row>
    <row r="124" spans="1:12" x14ac:dyDescent="0.3">
      <c r="A124" s="23"/>
      <c r="B124" s="24"/>
      <c r="C124" s="25"/>
      <c r="D124" s="30" t="s">
        <v>50</v>
      </c>
      <c r="E124" s="27" t="s">
        <v>51</v>
      </c>
      <c r="F124" s="28">
        <v>20</v>
      </c>
      <c r="G124" s="21">
        <v>1.1200000000000001</v>
      </c>
      <c r="H124" s="21">
        <v>0.22</v>
      </c>
      <c r="I124" s="21">
        <v>9.8800000000000008</v>
      </c>
      <c r="J124" s="21">
        <v>96.6</v>
      </c>
      <c r="K124" s="29" t="s">
        <v>34</v>
      </c>
      <c r="L124" s="28"/>
    </row>
    <row r="125" spans="1:12" x14ac:dyDescent="0.3">
      <c r="A125" s="23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3">
      <c r="A126" s="23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31"/>
      <c r="B127" s="32"/>
      <c r="C127" s="33"/>
      <c r="D127" s="34" t="s">
        <v>36</v>
      </c>
      <c r="E127" s="35"/>
      <c r="F127" s="36">
        <f>SUM(F117:F126)</f>
        <v>890</v>
      </c>
      <c r="G127" s="36">
        <f>SUM(G117:G126)</f>
        <v>36.567999999999998</v>
      </c>
      <c r="H127" s="36">
        <f>SUM(H117:H126)</f>
        <v>40.51</v>
      </c>
      <c r="I127" s="36">
        <f>SUM(I117:I126)</f>
        <v>93.72</v>
      </c>
      <c r="J127" s="37">
        <f>SUM(J117:J126)</f>
        <v>942.5</v>
      </c>
      <c r="K127" s="38"/>
      <c r="L127" s="36">
        <f>SUM(L117:L126)</f>
        <v>0</v>
      </c>
    </row>
    <row r="128" spans="1:12" ht="15" customHeight="1" thickBot="1" x14ac:dyDescent="0.35">
      <c r="A128" s="43">
        <f>A109</f>
        <v>2</v>
      </c>
      <c r="B128" s="44">
        <f>B109</f>
        <v>1</v>
      </c>
      <c r="C128" s="83" t="s">
        <v>52</v>
      </c>
      <c r="D128" s="83"/>
      <c r="E128" s="45"/>
      <c r="F128" s="46">
        <f>F116+F127</f>
        <v>1365</v>
      </c>
      <c r="G128" s="46">
        <f>G116+G127</f>
        <v>50.828000000000003</v>
      </c>
      <c r="H128" s="46">
        <f>H116+H127</f>
        <v>63.56</v>
      </c>
      <c r="I128" s="46">
        <f>I116+I127</f>
        <v>181.15999999999997</v>
      </c>
      <c r="J128" s="71">
        <f>J116+J127</f>
        <v>1509.15</v>
      </c>
      <c r="K128" s="46"/>
      <c r="L128" s="46">
        <f>L116+L127</f>
        <v>0</v>
      </c>
    </row>
    <row r="129" spans="1:12" x14ac:dyDescent="0.3">
      <c r="A129" s="48">
        <v>2</v>
      </c>
      <c r="B129" s="24">
        <v>2</v>
      </c>
      <c r="C129" s="17" t="s">
        <v>25</v>
      </c>
      <c r="D129" s="18" t="s">
        <v>26</v>
      </c>
      <c r="E129" s="19" t="s">
        <v>90</v>
      </c>
      <c r="F129" s="20">
        <v>150</v>
      </c>
      <c r="G129" s="57">
        <v>5.46</v>
      </c>
      <c r="H129" s="57">
        <v>6.2</v>
      </c>
      <c r="I129" s="57">
        <v>25.82</v>
      </c>
      <c r="J129" s="57">
        <v>135.69999999999999</v>
      </c>
      <c r="K129" s="22">
        <v>230</v>
      </c>
      <c r="L129" s="20"/>
    </row>
    <row r="130" spans="1:12" x14ac:dyDescent="0.3">
      <c r="A130" s="48"/>
      <c r="B130" s="24"/>
      <c r="C130" s="25"/>
      <c r="D130" s="26"/>
      <c r="E130" s="27" t="s">
        <v>77</v>
      </c>
      <c r="F130" s="28">
        <v>45</v>
      </c>
      <c r="G130" s="28">
        <v>1.6</v>
      </c>
      <c r="H130" s="28">
        <v>3.8</v>
      </c>
      <c r="I130" s="28">
        <v>23.4</v>
      </c>
      <c r="J130" s="28">
        <v>134</v>
      </c>
      <c r="K130" s="29">
        <v>72</v>
      </c>
      <c r="L130" s="28"/>
    </row>
    <row r="131" spans="1:12" x14ac:dyDescent="0.3">
      <c r="A131" s="48"/>
      <c r="B131" s="24"/>
      <c r="C131" s="25"/>
      <c r="D131" s="30" t="s">
        <v>30</v>
      </c>
      <c r="E131" s="27" t="s">
        <v>79</v>
      </c>
      <c r="F131" s="21">
        <v>150</v>
      </c>
      <c r="G131" s="21">
        <v>2.4</v>
      </c>
      <c r="H131" s="21">
        <v>2.7</v>
      </c>
      <c r="I131" s="21">
        <v>14.2</v>
      </c>
      <c r="J131" s="21">
        <v>91.5</v>
      </c>
      <c r="K131" s="29">
        <v>463</v>
      </c>
      <c r="L131" s="28"/>
    </row>
    <row r="132" spans="1:12" x14ac:dyDescent="0.3">
      <c r="A132" s="48"/>
      <c r="B132" s="24"/>
      <c r="C132" s="25"/>
      <c r="D132" s="30" t="s">
        <v>32</v>
      </c>
      <c r="E132" s="27" t="s">
        <v>33</v>
      </c>
      <c r="F132" s="21">
        <v>40</v>
      </c>
      <c r="G132" s="21">
        <v>3.06</v>
      </c>
      <c r="H132" s="21">
        <v>1.2</v>
      </c>
      <c r="I132" s="21">
        <v>19.899999999999999</v>
      </c>
      <c r="J132" s="21">
        <v>104.8</v>
      </c>
      <c r="K132" s="29" t="s">
        <v>34</v>
      </c>
      <c r="L132" s="28"/>
    </row>
    <row r="133" spans="1:12" x14ac:dyDescent="0.3">
      <c r="A133" s="48"/>
      <c r="B133" s="24"/>
      <c r="C133" s="25"/>
      <c r="D133" s="30"/>
      <c r="E133" s="27" t="s">
        <v>64</v>
      </c>
      <c r="F133" s="28">
        <v>125</v>
      </c>
      <c r="G133" s="21">
        <v>3.12</v>
      </c>
      <c r="H133" s="21">
        <v>3.62</v>
      </c>
      <c r="I133" s="21">
        <v>21.25</v>
      </c>
      <c r="J133" s="21">
        <v>127.5</v>
      </c>
      <c r="K133" s="29" t="s">
        <v>34</v>
      </c>
      <c r="L133" s="28"/>
    </row>
    <row r="134" spans="1:12" x14ac:dyDescent="0.3">
      <c r="A134" s="48"/>
      <c r="B134" s="24"/>
      <c r="C134" s="25"/>
      <c r="D134" s="26"/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8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53"/>
      <c r="B136" s="32"/>
      <c r="C136" s="33"/>
      <c r="D136" s="34" t="s">
        <v>36</v>
      </c>
      <c r="E136" s="35"/>
      <c r="F136" s="36">
        <f>SUM(F129:F135)</f>
        <v>510</v>
      </c>
      <c r="G136" s="36">
        <f>SUM(G129:G135)</f>
        <v>15.64</v>
      </c>
      <c r="H136" s="36">
        <f>SUM(H129:H135)</f>
        <v>17.52</v>
      </c>
      <c r="I136" s="36">
        <f>SUM(I129:I135)</f>
        <v>104.57</v>
      </c>
      <c r="J136" s="37">
        <f>SUM(J129:J135)</f>
        <v>593.5</v>
      </c>
      <c r="K136" s="38"/>
      <c r="L136" s="36">
        <f>SUM(L129:L135)</f>
        <v>0</v>
      </c>
    </row>
    <row r="137" spans="1:12" x14ac:dyDescent="0.3">
      <c r="A137" s="40">
        <f>A129</f>
        <v>2</v>
      </c>
      <c r="B137" s="40">
        <f>B129</f>
        <v>2</v>
      </c>
      <c r="C137" s="41" t="s">
        <v>37</v>
      </c>
      <c r="D137" s="30" t="s">
        <v>38</v>
      </c>
      <c r="E137" s="27" t="s">
        <v>91</v>
      </c>
      <c r="F137" s="28">
        <v>100</v>
      </c>
      <c r="G137" s="21">
        <v>3.1</v>
      </c>
      <c r="H137" s="21">
        <v>8.4</v>
      </c>
      <c r="I137" s="21">
        <v>7</v>
      </c>
      <c r="J137" s="21">
        <v>116</v>
      </c>
      <c r="K137" s="29">
        <v>32</v>
      </c>
      <c r="L137" s="28"/>
    </row>
    <row r="138" spans="1:12" x14ac:dyDescent="0.3">
      <c r="A138" s="48"/>
      <c r="B138" s="24"/>
      <c r="C138" s="25"/>
      <c r="D138" s="30" t="s">
        <v>40</v>
      </c>
      <c r="E138" s="27" t="s">
        <v>92</v>
      </c>
      <c r="F138" s="28">
        <v>250</v>
      </c>
      <c r="G138" s="56">
        <v>9.27</v>
      </c>
      <c r="H138" s="56">
        <v>8.15</v>
      </c>
      <c r="I138" s="56">
        <v>14.82</v>
      </c>
      <c r="J138" s="56">
        <v>169.75</v>
      </c>
      <c r="K138" s="29">
        <v>124</v>
      </c>
      <c r="L138" s="28"/>
    </row>
    <row r="139" spans="1:12" x14ac:dyDescent="0.3">
      <c r="A139" s="48"/>
      <c r="B139" s="24"/>
      <c r="C139" s="25"/>
      <c r="D139" s="30"/>
      <c r="E139" s="27" t="s">
        <v>42</v>
      </c>
      <c r="F139" s="28">
        <v>10</v>
      </c>
      <c r="G139" s="21">
        <v>0.24</v>
      </c>
      <c r="H139" s="21">
        <v>1.5</v>
      </c>
      <c r="I139" s="21">
        <v>0.32</v>
      </c>
      <c r="J139" s="21">
        <v>15.7</v>
      </c>
      <c r="K139" s="29">
        <v>433</v>
      </c>
      <c r="L139" s="28"/>
    </row>
    <row r="140" spans="1:12" x14ac:dyDescent="0.3">
      <c r="A140" s="48"/>
      <c r="B140" s="24"/>
      <c r="C140" s="25"/>
      <c r="D140" s="30" t="s">
        <v>43</v>
      </c>
      <c r="E140" s="27" t="s">
        <v>93</v>
      </c>
      <c r="F140" s="28">
        <v>150</v>
      </c>
      <c r="G140" s="42">
        <v>17.2</v>
      </c>
      <c r="H140" s="42">
        <v>5.4</v>
      </c>
      <c r="I140" s="42">
        <v>5.4</v>
      </c>
      <c r="J140" s="42">
        <v>139</v>
      </c>
      <c r="K140" s="29">
        <v>298</v>
      </c>
      <c r="L140" s="28"/>
    </row>
    <row r="141" spans="1:12" x14ac:dyDescent="0.3">
      <c r="A141" s="48"/>
      <c r="B141" s="24"/>
      <c r="C141" s="25"/>
      <c r="D141" s="30"/>
      <c r="E141" s="27"/>
      <c r="F141" s="28"/>
      <c r="G141" s="21"/>
      <c r="H141" s="21"/>
      <c r="I141" s="21"/>
      <c r="J141" s="21"/>
      <c r="K141" s="29"/>
      <c r="L141" s="28"/>
    </row>
    <row r="142" spans="1:12" x14ac:dyDescent="0.3">
      <c r="A142" s="48"/>
      <c r="B142" s="24"/>
      <c r="C142" s="25"/>
      <c r="D142" s="30" t="s">
        <v>45</v>
      </c>
      <c r="E142" s="27" t="s">
        <v>94</v>
      </c>
      <c r="F142" s="28">
        <v>200</v>
      </c>
      <c r="G142" s="21">
        <v>4.92</v>
      </c>
      <c r="H142" s="21">
        <v>6.5</v>
      </c>
      <c r="I142" s="21">
        <v>50.32</v>
      </c>
      <c r="J142" s="21">
        <v>279.39999999999998</v>
      </c>
      <c r="K142" s="29">
        <v>205</v>
      </c>
      <c r="L142" s="28"/>
    </row>
    <row r="143" spans="1:12" x14ac:dyDescent="0.3">
      <c r="A143" s="48"/>
      <c r="B143" s="24"/>
      <c r="C143" s="25"/>
      <c r="D143" s="30" t="s">
        <v>47</v>
      </c>
      <c r="E143" s="27" t="s">
        <v>95</v>
      </c>
      <c r="F143" s="28">
        <v>200</v>
      </c>
      <c r="G143" s="21">
        <v>0.5</v>
      </c>
      <c r="H143" s="21">
        <v>0.2</v>
      </c>
      <c r="I143" s="21">
        <v>15.6</v>
      </c>
      <c r="J143" s="21">
        <v>67</v>
      </c>
      <c r="K143" s="29">
        <v>488</v>
      </c>
      <c r="L143" s="28"/>
    </row>
    <row r="144" spans="1:12" x14ac:dyDescent="0.3">
      <c r="A144" s="48"/>
      <c r="B144" s="24"/>
      <c r="C144" s="25"/>
      <c r="D144" s="30" t="s">
        <v>49</v>
      </c>
      <c r="E144" s="27" t="s">
        <v>33</v>
      </c>
      <c r="F144" s="28">
        <v>20</v>
      </c>
      <c r="G144" s="21">
        <v>1.53</v>
      </c>
      <c r="H144" s="21">
        <v>0.6</v>
      </c>
      <c r="I144" s="21">
        <v>9.9499999999999993</v>
      </c>
      <c r="J144" s="21">
        <v>52.4</v>
      </c>
      <c r="K144" s="29" t="s">
        <v>34</v>
      </c>
      <c r="L144" s="28"/>
    </row>
    <row r="145" spans="1:12" x14ac:dyDescent="0.3">
      <c r="A145" s="48"/>
      <c r="B145" s="24"/>
      <c r="C145" s="25"/>
      <c r="D145" s="30" t="s">
        <v>50</v>
      </c>
      <c r="E145" s="27" t="s">
        <v>51</v>
      </c>
      <c r="F145" s="28">
        <v>20</v>
      </c>
      <c r="G145" s="21">
        <v>1.1200000000000001</v>
      </c>
      <c r="H145" s="21">
        <v>0.22</v>
      </c>
      <c r="I145" s="21">
        <v>9.8800000000000008</v>
      </c>
      <c r="J145" s="21">
        <v>96.6</v>
      </c>
      <c r="K145" s="29" t="s">
        <v>34</v>
      </c>
      <c r="L145" s="28"/>
    </row>
    <row r="146" spans="1:12" x14ac:dyDescent="0.3">
      <c r="A146" s="48"/>
      <c r="B146" s="24"/>
      <c r="C146" s="25"/>
      <c r="D146" s="26"/>
      <c r="E146" s="27"/>
      <c r="F146" s="28"/>
      <c r="G146" s="28"/>
      <c r="H146" s="28"/>
      <c r="I146" s="28"/>
      <c r="J146" s="28"/>
      <c r="K146" s="29"/>
      <c r="L146" s="28"/>
    </row>
    <row r="147" spans="1:12" x14ac:dyDescent="0.3">
      <c r="A147" s="48"/>
      <c r="B147" s="24"/>
      <c r="C147" s="25"/>
      <c r="D147" s="26"/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53"/>
      <c r="B148" s="32"/>
      <c r="C148" s="33"/>
      <c r="D148" s="34" t="s">
        <v>36</v>
      </c>
      <c r="E148" s="35"/>
      <c r="F148" s="36">
        <f>SUM(F137:F147)</f>
        <v>950</v>
      </c>
      <c r="G148" s="36">
        <f>SUM(G137:G147)</f>
        <v>37.879999999999995</v>
      </c>
      <c r="H148" s="36">
        <f>SUM(H137:H147)</f>
        <v>30.970000000000002</v>
      </c>
      <c r="I148" s="36">
        <f>SUM(I137:I147)</f>
        <v>113.28999999999999</v>
      </c>
      <c r="J148" s="37">
        <f>SUM(J137:J147)</f>
        <v>935.84999999999991</v>
      </c>
      <c r="K148" s="38"/>
      <c r="L148" s="36">
        <f>SUM(L137:L147)</f>
        <v>0</v>
      </c>
    </row>
    <row r="149" spans="1:12" ht="15" customHeight="1" thickBot="1" x14ac:dyDescent="0.35">
      <c r="A149" s="54">
        <f>A129</f>
        <v>2</v>
      </c>
      <c r="B149" s="54">
        <f>B129</f>
        <v>2</v>
      </c>
      <c r="C149" s="83" t="s">
        <v>52</v>
      </c>
      <c r="D149" s="83"/>
      <c r="E149" s="45"/>
      <c r="F149" s="46">
        <f>F136+F148</f>
        <v>1460</v>
      </c>
      <c r="G149" s="46">
        <f>G136+G148</f>
        <v>53.519999999999996</v>
      </c>
      <c r="H149" s="46">
        <f>H136+H148</f>
        <v>48.49</v>
      </c>
      <c r="I149" s="46">
        <f>I136+I148</f>
        <v>217.85999999999999</v>
      </c>
      <c r="J149" s="71">
        <f>J136+J148</f>
        <v>1529.35</v>
      </c>
      <c r="K149" s="46"/>
      <c r="L149" s="46">
        <f>L136+L148</f>
        <v>0</v>
      </c>
    </row>
    <row r="150" spans="1:12" x14ac:dyDescent="0.3">
      <c r="A150" s="15">
        <v>2</v>
      </c>
      <c r="B150" s="16">
        <v>3</v>
      </c>
      <c r="C150" s="17" t="s">
        <v>25</v>
      </c>
      <c r="D150" s="18" t="s">
        <v>26</v>
      </c>
      <c r="E150" s="19" t="s">
        <v>96</v>
      </c>
      <c r="F150" s="20">
        <v>160</v>
      </c>
      <c r="G150" s="21">
        <v>42.13</v>
      </c>
      <c r="H150" s="21">
        <v>12.2</v>
      </c>
      <c r="I150" s="21">
        <v>25.3</v>
      </c>
      <c r="J150" s="21">
        <v>267.83999999999997</v>
      </c>
      <c r="K150" s="22">
        <v>279</v>
      </c>
      <c r="L150" s="20"/>
    </row>
    <row r="151" spans="1:12" x14ac:dyDescent="0.3">
      <c r="A151" s="23"/>
      <c r="B151" s="24"/>
      <c r="C151" s="25"/>
      <c r="D151" s="26"/>
      <c r="E151" s="27" t="s">
        <v>97</v>
      </c>
      <c r="F151" s="28">
        <v>30</v>
      </c>
      <c r="G151" s="28">
        <v>2.88</v>
      </c>
      <c r="H151" s="28">
        <v>3.4</v>
      </c>
      <c r="I151" s="28">
        <v>22.2</v>
      </c>
      <c r="J151" s="28">
        <v>130.80000000000001</v>
      </c>
      <c r="K151" s="29">
        <v>471</v>
      </c>
      <c r="L151" s="28"/>
    </row>
    <row r="152" spans="1:12" x14ac:dyDescent="0.3">
      <c r="A152" s="23"/>
      <c r="B152" s="24"/>
      <c r="C152" s="25"/>
      <c r="D152" s="30" t="s">
        <v>30</v>
      </c>
      <c r="E152" s="27" t="s">
        <v>31</v>
      </c>
      <c r="F152" s="21">
        <v>150</v>
      </c>
      <c r="G152" s="21">
        <v>0.2</v>
      </c>
      <c r="H152" s="21">
        <v>0</v>
      </c>
      <c r="I152" s="21">
        <v>10</v>
      </c>
      <c r="J152" s="21">
        <v>32.4</v>
      </c>
      <c r="K152" s="29">
        <v>457</v>
      </c>
      <c r="L152" s="28"/>
    </row>
    <row r="153" spans="1:12" ht="15.75" customHeight="1" x14ac:dyDescent="0.3">
      <c r="A153" s="23"/>
      <c r="B153" s="24"/>
      <c r="C153" s="25"/>
      <c r="D153" s="30" t="s">
        <v>32</v>
      </c>
      <c r="E153" s="27" t="s">
        <v>33</v>
      </c>
      <c r="F153" s="21">
        <v>40</v>
      </c>
      <c r="G153" s="21">
        <v>3.06</v>
      </c>
      <c r="H153" s="21">
        <v>1.2</v>
      </c>
      <c r="I153" s="21">
        <v>19.899999999999999</v>
      </c>
      <c r="J153" s="21">
        <v>104.8</v>
      </c>
      <c r="K153" s="29" t="s">
        <v>34</v>
      </c>
      <c r="L153" s="28"/>
    </row>
    <row r="154" spans="1:12" x14ac:dyDescent="0.3">
      <c r="A154" s="23"/>
      <c r="B154" s="24"/>
      <c r="C154" s="25"/>
      <c r="D154" s="30"/>
      <c r="E154" s="27"/>
      <c r="F154" s="28"/>
      <c r="G154" s="21"/>
      <c r="H154" s="21"/>
      <c r="I154" s="21"/>
      <c r="J154" s="21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29"/>
      <c r="L156" s="28"/>
    </row>
    <row r="157" spans="1:12" x14ac:dyDescent="0.3">
      <c r="A157" s="31"/>
      <c r="B157" s="32"/>
      <c r="C157" s="33"/>
      <c r="D157" s="34" t="s">
        <v>36</v>
      </c>
      <c r="E157" s="35"/>
      <c r="F157" s="36">
        <f>SUM(F150:F156)</f>
        <v>380</v>
      </c>
      <c r="G157" s="36">
        <f>SUM(G150:G156)</f>
        <v>48.27000000000001</v>
      </c>
      <c r="H157" s="36">
        <f>SUM(H150:H156)</f>
        <v>16.8</v>
      </c>
      <c r="I157" s="36">
        <f>SUM(I150:I156)</f>
        <v>77.400000000000006</v>
      </c>
      <c r="J157" s="36">
        <f>SUM(J150:J156)</f>
        <v>535.83999999999992</v>
      </c>
      <c r="K157" s="38"/>
      <c r="L157" s="36">
        <f>SUM(L150:L156)</f>
        <v>0</v>
      </c>
    </row>
    <row r="158" spans="1:12" x14ac:dyDescent="0.3">
      <c r="A158" s="39">
        <f>A150</f>
        <v>2</v>
      </c>
      <c r="B158" s="40">
        <f>B150</f>
        <v>3</v>
      </c>
      <c r="C158" s="41" t="s">
        <v>37</v>
      </c>
      <c r="D158" s="30" t="s">
        <v>38</v>
      </c>
      <c r="E158" s="27" t="s">
        <v>98</v>
      </c>
      <c r="F158" s="28">
        <v>100</v>
      </c>
      <c r="G158" s="21">
        <v>0.7</v>
      </c>
      <c r="H158" s="21">
        <v>6.1</v>
      </c>
      <c r="I158" s="21">
        <v>1.8</v>
      </c>
      <c r="J158" s="21">
        <v>65</v>
      </c>
      <c r="K158" s="29">
        <v>14</v>
      </c>
      <c r="L158" s="28"/>
    </row>
    <row r="159" spans="1:12" x14ac:dyDescent="0.3">
      <c r="A159" s="23"/>
      <c r="B159" s="24"/>
      <c r="C159" s="25"/>
      <c r="D159" s="30" t="s">
        <v>40</v>
      </c>
      <c r="E159" s="27" t="s">
        <v>99</v>
      </c>
      <c r="F159" s="28">
        <v>200</v>
      </c>
      <c r="G159" s="21">
        <v>6.02</v>
      </c>
      <c r="H159" s="21">
        <v>6.94</v>
      </c>
      <c r="I159" s="21">
        <v>6.1040000000000001</v>
      </c>
      <c r="J159" s="21">
        <v>110.9</v>
      </c>
      <c r="K159" s="29">
        <v>95</v>
      </c>
      <c r="L159" s="28"/>
    </row>
    <row r="160" spans="1:12" x14ac:dyDescent="0.3">
      <c r="A160" s="23"/>
      <c r="B160" s="24"/>
      <c r="C160" s="25"/>
      <c r="D160" s="30"/>
      <c r="E160" s="27" t="s">
        <v>42</v>
      </c>
      <c r="F160" s="28">
        <v>10</v>
      </c>
      <c r="G160" s="21">
        <v>0.23799999999999999</v>
      </c>
      <c r="H160" s="21">
        <v>1.5</v>
      </c>
      <c r="I160" s="21">
        <v>0.32</v>
      </c>
      <c r="J160" s="21">
        <v>15.75</v>
      </c>
      <c r="K160" s="29">
        <v>433</v>
      </c>
      <c r="L160" s="28"/>
    </row>
    <row r="161" spans="1:12" x14ac:dyDescent="0.3">
      <c r="A161" s="23"/>
      <c r="B161" s="24"/>
      <c r="C161" s="25"/>
      <c r="D161" s="30" t="s">
        <v>43</v>
      </c>
      <c r="E161" s="27" t="s">
        <v>100</v>
      </c>
      <c r="F161" s="28">
        <v>100</v>
      </c>
      <c r="G161" s="21">
        <v>14.7</v>
      </c>
      <c r="H161" s="21">
        <v>11.1</v>
      </c>
      <c r="I161" s="21">
        <v>12.7</v>
      </c>
      <c r="J161" s="21">
        <v>210</v>
      </c>
      <c r="K161" s="29">
        <v>347</v>
      </c>
      <c r="L161" s="28"/>
    </row>
    <row r="162" spans="1:12" x14ac:dyDescent="0.3">
      <c r="A162" s="23"/>
      <c r="B162" s="24"/>
      <c r="C162" s="25"/>
      <c r="D162" s="30" t="s">
        <v>45</v>
      </c>
      <c r="E162" s="27" t="s">
        <v>101</v>
      </c>
      <c r="F162" s="28">
        <v>220</v>
      </c>
      <c r="G162" s="28">
        <v>23.61</v>
      </c>
      <c r="H162" s="28">
        <v>5.3659999999999997</v>
      </c>
      <c r="I162" s="28">
        <v>42.604999999999997</v>
      </c>
      <c r="J162" s="28">
        <v>313.36599999999999</v>
      </c>
      <c r="K162" s="29">
        <v>389</v>
      </c>
      <c r="L162" s="28"/>
    </row>
    <row r="163" spans="1:12" x14ac:dyDescent="0.3">
      <c r="A163" s="23"/>
      <c r="B163" s="24"/>
      <c r="C163" s="25"/>
      <c r="D163" s="30" t="s">
        <v>47</v>
      </c>
      <c r="E163" s="27" t="s">
        <v>102</v>
      </c>
      <c r="F163" s="28">
        <v>200</v>
      </c>
      <c r="G163" s="21">
        <v>1</v>
      </c>
      <c r="H163" s="21">
        <v>0.2</v>
      </c>
      <c r="I163" s="21">
        <v>20.2</v>
      </c>
      <c r="J163" s="21">
        <v>86</v>
      </c>
      <c r="K163" s="29">
        <v>501</v>
      </c>
      <c r="L163" s="28"/>
    </row>
    <row r="164" spans="1:12" x14ac:dyDescent="0.3">
      <c r="A164" s="23"/>
      <c r="B164" s="24"/>
      <c r="C164" s="25"/>
      <c r="D164" s="30" t="s">
        <v>49</v>
      </c>
      <c r="E164" s="27" t="s">
        <v>33</v>
      </c>
      <c r="F164" s="28">
        <v>20</v>
      </c>
      <c r="G164" s="21">
        <v>1.53</v>
      </c>
      <c r="H164" s="21">
        <v>0.6</v>
      </c>
      <c r="I164" s="21">
        <v>9.9499999999999993</v>
      </c>
      <c r="J164" s="21">
        <v>52.4</v>
      </c>
      <c r="K164" s="29" t="s">
        <v>34</v>
      </c>
      <c r="L164" s="28"/>
    </row>
    <row r="165" spans="1:12" x14ac:dyDescent="0.3">
      <c r="A165" s="23"/>
      <c r="B165" s="24"/>
      <c r="C165" s="25"/>
      <c r="D165" s="30" t="s">
        <v>50</v>
      </c>
      <c r="E165" s="27" t="s">
        <v>51</v>
      </c>
      <c r="F165" s="28">
        <v>20</v>
      </c>
      <c r="G165" s="21">
        <v>1.1200000000000001</v>
      </c>
      <c r="H165" s="21">
        <v>0.22</v>
      </c>
      <c r="I165" s="21">
        <v>9.8800000000000008</v>
      </c>
      <c r="J165" s="21">
        <v>96.6</v>
      </c>
      <c r="K165" s="29" t="s">
        <v>34</v>
      </c>
      <c r="L165" s="28"/>
    </row>
    <row r="166" spans="1:12" x14ac:dyDescent="0.3">
      <c r="A166" s="23"/>
      <c r="B166" s="24"/>
      <c r="C166" s="25"/>
      <c r="D166" s="26"/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26"/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31"/>
      <c r="B168" s="32"/>
      <c r="C168" s="33"/>
      <c r="D168" s="34" t="s">
        <v>36</v>
      </c>
      <c r="E168" s="35"/>
      <c r="F168" s="36">
        <f>SUM(F158:F167)</f>
        <v>870</v>
      </c>
      <c r="G168" s="36">
        <f>SUM(G158:G167)</f>
        <v>48.917999999999999</v>
      </c>
      <c r="H168" s="36">
        <f>SUM(H158:H167)</f>
        <v>32.026000000000003</v>
      </c>
      <c r="I168" s="36">
        <f>SUM(I158:I167)</f>
        <v>103.559</v>
      </c>
      <c r="J168" s="37">
        <f>SUM(J158:J167)</f>
        <v>950.01599999999996</v>
      </c>
      <c r="K168" s="38"/>
      <c r="L168" s="36">
        <f>SUM(L158:L167)</f>
        <v>0</v>
      </c>
    </row>
    <row r="169" spans="1:12" ht="15" customHeight="1" thickBot="1" x14ac:dyDescent="0.35">
      <c r="A169" s="43">
        <f>A150</f>
        <v>2</v>
      </c>
      <c r="B169" s="44">
        <f>B150</f>
        <v>3</v>
      </c>
      <c r="C169" s="83" t="s">
        <v>52</v>
      </c>
      <c r="D169" s="83"/>
      <c r="E169" s="45"/>
      <c r="F169" s="46">
        <f>F157+F168</f>
        <v>1250</v>
      </c>
      <c r="G169" s="46">
        <f>G157+G168</f>
        <v>97.188000000000017</v>
      </c>
      <c r="H169" s="46">
        <f>H157+H168</f>
        <v>48.826000000000008</v>
      </c>
      <c r="I169" s="46">
        <f>I157+I168</f>
        <v>180.959</v>
      </c>
      <c r="J169" s="71">
        <f>J157+J168</f>
        <v>1485.8559999999998</v>
      </c>
      <c r="K169" s="46"/>
      <c r="L169" s="46">
        <f>L157+L168</f>
        <v>0</v>
      </c>
    </row>
    <row r="170" spans="1:12" x14ac:dyDescent="0.3">
      <c r="A170" s="15">
        <v>2</v>
      </c>
      <c r="B170" s="16">
        <v>4</v>
      </c>
      <c r="C170" s="17" t="s">
        <v>25</v>
      </c>
      <c r="D170" s="18" t="s">
        <v>26</v>
      </c>
      <c r="E170" s="19" t="s">
        <v>103</v>
      </c>
      <c r="F170" s="20">
        <v>150</v>
      </c>
      <c r="G170" s="21">
        <v>6.09</v>
      </c>
      <c r="H170" s="21">
        <v>7.57</v>
      </c>
      <c r="I170" s="21">
        <v>35.880000000000003</v>
      </c>
      <c r="J170" s="21">
        <v>177</v>
      </c>
      <c r="K170" s="22">
        <v>234</v>
      </c>
      <c r="L170" s="20"/>
    </row>
    <row r="171" spans="1:12" x14ac:dyDescent="0.3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30</v>
      </c>
      <c r="E172" s="27" t="s">
        <v>63</v>
      </c>
      <c r="F172" s="21">
        <v>150</v>
      </c>
      <c r="G172" s="21">
        <v>3.2</v>
      </c>
      <c r="H172" s="21">
        <v>3.6</v>
      </c>
      <c r="I172" s="21">
        <v>19.2</v>
      </c>
      <c r="J172" s="21">
        <v>122</v>
      </c>
      <c r="K172" s="29">
        <v>463</v>
      </c>
      <c r="L172" s="28"/>
    </row>
    <row r="173" spans="1:12" x14ac:dyDescent="0.3">
      <c r="A173" s="23"/>
      <c r="B173" s="24"/>
      <c r="C173" s="25"/>
      <c r="D173" s="30" t="s">
        <v>32</v>
      </c>
      <c r="E173" s="27" t="s">
        <v>33</v>
      </c>
      <c r="F173" s="21">
        <v>40</v>
      </c>
      <c r="G173" s="21">
        <v>3.06</v>
      </c>
      <c r="H173" s="21">
        <v>1.2</v>
      </c>
      <c r="I173" s="21">
        <v>19.899999999999999</v>
      </c>
      <c r="J173" s="21">
        <v>104.8</v>
      </c>
      <c r="K173" s="29" t="s">
        <v>34</v>
      </c>
      <c r="L173" s="28"/>
    </row>
    <row r="174" spans="1:12" x14ac:dyDescent="0.3">
      <c r="A174" s="23"/>
      <c r="B174" s="24"/>
      <c r="C174" s="25"/>
      <c r="D174" s="30"/>
      <c r="E174" s="27" t="s">
        <v>77</v>
      </c>
      <c r="F174" s="28">
        <v>40</v>
      </c>
      <c r="G174" s="21">
        <v>1.1339999999999999</v>
      </c>
      <c r="H174" s="21">
        <v>2.5339999999999998</v>
      </c>
      <c r="I174" s="21">
        <v>48</v>
      </c>
      <c r="J174" s="21">
        <v>114.667</v>
      </c>
      <c r="K174" s="29">
        <v>72</v>
      </c>
      <c r="L174" s="28"/>
    </row>
    <row r="175" spans="1:12" x14ac:dyDescent="0.3">
      <c r="A175" s="23"/>
      <c r="B175" s="24"/>
      <c r="C175" s="25"/>
      <c r="D175" s="26"/>
      <c r="E175" s="27" t="s">
        <v>86</v>
      </c>
      <c r="F175" s="28">
        <v>100</v>
      </c>
      <c r="G175" s="28">
        <v>0.4</v>
      </c>
      <c r="H175" s="67">
        <v>0.4</v>
      </c>
      <c r="I175" s="28">
        <v>0.98</v>
      </c>
      <c r="J175" s="28">
        <v>44</v>
      </c>
      <c r="K175" s="29">
        <v>82</v>
      </c>
      <c r="L175" s="28"/>
    </row>
    <row r="176" spans="1:12" x14ac:dyDescent="0.3">
      <c r="A176" s="23"/>
      <c r="B176" s="24"/>
      <c r="C176" s="25"/>
      <c r="D176" s="26"/>
      <c r="E176" s="27"/>
      <c r="F176" s="28"/>
      <c r="G176" s="28"/>
      <c r="H176" s="28"/>
      <c r="I176" s="28"/>
      <c r="J176" s="28"/>
      <c r="K176" s="29"/>
      <c r="L176" s="28"/>
    </row>
    <row r="177" spans="1:17" x14ac:dyDescent="0.3">
      <c r="A177" s="31"/>
      <c r="B177" s="32"/>
      <c r="C177" s="33"/>
      <c r="D177" s="34" t="s">
        <v>36</v>
      </c>
      <c r="E177" s="35"/>
      <c r="F177" s="36">
        <f>SUM(F170:F176)</f>
        <v>480</v>
      </c>
      <c r="G177" s="36">
        <f>SUM(G170:G176)</f>
        <v>13.884</v>
      </c>
      <c r="H177" s="36">
        <f>SUM(H170:H176)</f>
        <v>15.304</v>
      </c>
      <c r="I177" s="36">
        <f>SUM(I170:I176)</f>
        <v>123.96</v>
      </c>
      <c r="J177" s="37">
        <f>SUM(J170:J176)</f>
        <v>562.46699999999998</v>
      </c>
      <c r="K177" s="38"/>
      <c r="L177" s="36">
        <f>SUM(L170:L176)</f>
        <v>0</v>
      </c>
    </row>
    <row r="178" spans="1:17" x14ac:dyDescent="0.3">
      <c r="A178" s="39">
        <f>A170</f>
        <v>2</v>
      </c>
      <c r="B178" s="40">
        <f>B170</f>
        <v>4</v>
      </c>
      <c r="C178" s="41" t="s">
        <v>37</v>
      </c>
      <c r="D178" s="30" t="s">
        <v>38</v>
      </c>
      <c r="E178" s="27" t="s">
        <v>104</v>
      </c>
      <c r="F178" s="28">
        <v>100</v>
      </c>
      <c r="G178" s="21">
        <v>1.5</v>
      </c>
      <c r="H178" s="21">
        <v>6.2</v>
      </c>
      <c r="I178" s="21">
        <v>7.6</v>
      </c>
      <c r="J178" s="21">
        <v>92</v>
      </c>
      <c r="K178" s="29">
        <v>30</v>
      </c>
      <c r="L178" s="28"/>
    </row>
    <row r="179" spans="1:17" x14ac:dyDescent="0.3">
      <c r="A179" s="23"/>
      <c r="B179" s="24"/>
      <c r="C179" s="25"/>
      <c r="D179" s="30" t="s">
        <v>40</v>
      </c>
      <c r="E179" s="27" t="s">
        <v>105</v>
      </c>
      <c r="F179" s="28">
        <v>250</v>
      </c>
      <c r="G179" s="21">
        <v>11.07</v>
      </c>
      <c r="H179" s="21">
        <v>3.92</v>
      </c>
      <c r="I179" s="21">
        <v>16.07</v>
      </c>
      <c r="J179" s="21">
        <v>143.75</v>
      </c>
      <c r="K179" s="29">
        <v>120</v>
      </c>
      <c r="L179" s="28"/>
    </row>
    <row r="180" spans="1:17" x14ac:dyDescent="0.3">
      <c r="A180" s="23"/>
      <c r="B180" s="24"/>
      <c r="C180" s="25"/>
      <c r="D180" s="30"/>
      <c r="E180" s="27" t="s">
        <v>42</v>
      </c>
      <c r="F180" s="28">
        <v>10</v>
      </c>
      <c r="G180" s="21">
        <v>0.23799999999999999</v>
      </c>
      <c r="H180" s="21">
        <v>1.5</v>
      </c>
      <c r="I180" s="21">
        <v>0.32</v>
      </c>
      <c r="J180" s="21">
        <v>15.75</v>
      </c>
      <c r="K180" s="29">
        <v>433</v>
      </c>
      <c r="L180" s="28"/>
    </row>
    <row r="181" spans="1:17" x14ac:dyDescent="0.3">
      <c r="A181" s="23"/>
      <c r="B181" s="24"/>
      <c r="C181" s="25"/>
      <c r="D181" s="30" t="s">
        <v>43</v>
      </c>
      <c r="E181" s="27" t="s">
        <v>74</v>
      </c>
      <c r="F181" s="28">
        <v>100</v>
      </c>
      <c r="G181" s="21">
        <v>22.71</v>
      </c>
      <c r="H181" s="21">
        <v>17</v>
      </c>
      <c r="I181" s="21">
        <v>0.28000000000000003</v>
      </c>
      <c r="J181" s="21">
        <v>245</v>
      </c>
      <c r="K181" s="29">
        <v>366</v>
      </c>
      <c r="L181" s="28"/>
    </row>
    <row r="182" spans="1:17" x14ac:dyDescent="0.3">
      <c r="A182" s="23"/>
      <c r="B182" s="24"/>
      <c r="C182" s="25"/>
      <c r="D182" s="30"/>
      <c r="E182" s="27"/>
      <c r="F182" s="28"/>
      <c r="G182" s="21"/>
      <c r="H182" s="21"/>
      <c r="I182" s="21"/>
      <c r="J182" s="21"/>
      <c r="K182" s="29"/>
      <c r="L182" s="28"/>
    </row>
    <row r="183" spans="1:17" x14ac:dyDescent="0.3">
      <c r="A183" s="23"/>
      <c r="B183" s="24"/>
      <c r="C183" s="25"/>
      <c r="D183" s="30" t="s">
        <v>45</v>
      </c>
      <c r="E183" s="27" t="s">
        <v>106</v>
      </c>
      <c r="F183" s="28">
        <v>200</v>
      </c>
      <c r="G183" s="21">
        <v>4.67</v>
      </c>
      <c r="H183" s="21">
        <v>10.130000000000001</v>
      </c>
      <c r="I183" s="21">
        <v>12.53</v>
      </c>
      <c r="J183" s="21">
        <v>160</v>
      </c>
      <c r="K183" s="29">
        <v>181</v>
      </c>
      <c r="L183" s="28"/>
    </row>
    <row r="184" spans="1:17" x14ac:dyDescent="0.3">
      <c r="A184" s="23"/>
      <c r="B184" s="24"/>
      <c r="C184" s="25"/>
      <c r="D184" s="30" t="s">
        <v>47</v>
      </c>
      <c r="E184" s="27" t="s">
        <v>107</v>
      </c>
      <c r="F184" s="28">
        <v>200</v>
      </c>
      <c r="G184" s="21">
        <v>0</v>
      </c>
      <c r="H184" s="21">
        <v>0</v>
      </c>
      <c r="I184" s="21">
        <v>19</v>
      </c>
      <c r="J184" s="21">
        <v>76</v>
      </c>
      <c r="K184" s="29">
        <v>509</v>
      </c>
      <c r="L184" s="28"/>
    </row>
    <row r="185" spans="1:17" x14ac:dyDescent="0.3">
      <c r="A185" s="23"/>
      <c r="B185" s="24"/>
      <c r="C185" s="25"/>
      <c r="D185" s="30" t="s">
        <v>49</v>
      </c>
      <c r="E185" s="27" t="s">
        <v>33</v>
      </c>
      <c r="F185" s="28">
        <v>40</v>
      </c>
      <c r="G185" s="21">
        <v>3.06</v>
      </c>
      <c r="H185" s="21">
        <v>1.2</v>
      </c>
      <c r="I185" s="21">
        <v>19.899999999999999</v>
      </c>
      <c r="J185" s="21">
        <v>104.8</v>
      </c>
      <c r="K185" s="29" t="s">
        <v>34</v>
      </c>
      <c r="L185" s="28"/>
    </row>
    <row r="186" spans="1:17" x14ac:dyDescent="0.3">
      <c r="A186" s="23"/>
      <c r="B186" s="24"/>
      <c r="C186" s="25"/>
      <c r="D186" s="30" t="s">
        <v>50</v>
      </c>
      <c r="E186" s="27" t="s">
        <v>51</v>
      </c>
      <c r="F186" s="28">
        <v>20</v>
      </c>
      <c r="G186" s="21">
        <v>1.1200000000000001</v>
      </c>
      <c r="H186" s="21">
        <v>0.22</v>
      </c>
      <c r="I186" s="21">
        <v>9.8800000000000008</v>
      </c>
      <c r="J186" s="21">
        <v>96.6</v>
      </c>
      <c r="K186" s="29" t="s">
        <v>34</v>
      </c>
      <c r="L186" s="28"/>
    </row>
    <row r="187" spans="1:17" x14ac:dyDescent="0.3">
      <c r="A187" s="23"/>
      <c r="B187" s="24"/>
      <c r="C187" s="25"/>
      <c r="D187" s="26"/>
      <c r="E187" s="27"/>
      <c r="F187" s="28"/>
      <c r="G187" s="28"/>
      <c r="H187" s="28"/>
      <c r="I187" s="28"/>
      <c r="J187" s="51"/>
      <c r="K187" s="29"/>
      <c r="L187" s="28"/>
    </row>
    <row r="188" spans="1:17" x14ac:dyDescent="0.3">
      <c r="A188" s="23"/>
      <c r="B188" s="24"/>
      <c r="C188" s="25"/>
      <c r="D188" s="26"/>
      <c r="E188" s="27"/>
      <c r="F188" s="28"/>
      <c r="G188" s="28"/>
      <c r="H188" s="28"/>
      <c r="I188" s="28"/>
      <c r="J188" s="28"/>
      <c r="K188" s="29"/>
      <c r="L188" s="28"/>
    </row>
    <row r="189" spans="1:17" x14ac:dyDescent="0.3">
      <c r="A189" s="31"/>
      <c r="B189" s="32"/>
      <c r="C189" s="33"/>
      <c r="D189" s="34" t="s">
        <v>36</v>
      </c>
      <c r="E189" s="35"/>
      <c r="F189" s="36">
        <f>SUM(F178:F188)</f>
        <v>920</v>
      </c>
      <c r="G189" s="36">
        <f>SUM(G178:G188)</f>
        <v>44.368000000000002</v>
      </c>
      <c r="H189" s="36">
        <f>SUM(H178:H188)</f>
        <v>40.17</v>
      </c>
      <c r="I189" s="36">
        <f>SUM(I178:I188)</f>
        <v>85.58</v>
      </c>
      <c r="J189" s="37">
        <f>SUM(J178:J188)</f>
        <v>933.9</v>
      </c>
      <c r="K189" s="38"/>
      <c r="L189" s="36">
        <f>SUM(L178:L188)</f>
        <v>0</v>
      </c>
    </row>
    <row r="190" spans="1:17" ht="15" customHeight="1" thickBot="1" x14ac:dyDescent="0.35">
      <c r="A190" s="43">
        <f>A170</f>
        <v>2</v>
      </c>
      <c r="B190" s="44">
        <f>B170</f>
        <v>4</v>
      </c>
      <c r="C190" s="83" t="s">
        <v>52</v>
      </c>
      <c r="D190" s="83"/>
      <c r="E190" s="45"/>
      <c r="F190" s="46">
        <f>F177+F189</f>
        <v>1400</v>
      </c>
      <c r="G190" s="46">
        <f>G177+G189</f>
        <v>58.252000000000002</v>
      </c>
      <c r="H190" s="46">
        <f>H177+H189</f>
        <v>55.474000000000004</v>
      </c>
      <c r="I190" s="46">
        <f>I177+I189</f>
        <v>209.54</v>
      </c>
      <c r="J190" s="71">
        <f>J177+J189</f>
        <v>1496.367</v>
      </c>
      <c r="K190" s="46"/>
      <c r="L190" s="46">
        <f>L177+L189</f>
        <v>0</v>
      </c>
    </row>
    <row r="191" spans="1:17" x14ac:dyDescent="0.3">
      <c r="A191" s="15">
        <v>2</v>
      </c>
      <c r="B191" s="16">
        <v>5</v>
      </c>
      <c r="C191" s="17" t="s">
        <v>25</v>
      </c>
      <c r="D191" s="18" t="s">
        <v>26</v>
      </c>
      <c r="E191" s="19" t="s">
        <v>108</v>
      </c>
      <c r="F191" s="20">
        <v>180</v>
      </c>
      <c r="G191" s="21">
        <v>8.4</v>
      </c>
      <c r="H191" s="21">
        <v>9.6</v>
      </c>
      <c r="I191" s="21">
        <v>37.1</v>
      </c>
      <c r="J191" s="21">
        <v>236.19</v>
      </c>
      <c r="K191" s="22">
        <v>261</v>
      </c>
      <c r="L191" s="20"/>
      <c r="M191" s="73"/>
      <c r="N191" s="73"/>
      <c r="O191" s="73"/>
      <c r="P191" s="73"/>
      <c r="Q191" s="74"/>
    </row>
    <row r="192" spans="1:17" x14ac:dyDescent="0.3">
      <c r="A192" s="23"/>
      <c r="B192" s="24"/>
      <c r="C192" s="25"/>
      <c r="D192" s="26"/>
      <c r="E192" s="27" t="s">
        <v>29</v>
      </c>
      <c r="F192" s="28">
        <v>35</v>
      </c>
      <c r="G192" s="28">
        <v>1.6</v>
      </c>
      <c r="H192" s="28">
        <v>11</v>
      </c>
      <c r="I192" s="28">
        <v>10</v>
      </c>
      <c r="J192" s="28">
        <v>146</v>
      </c>
      <c r="K192" s="29">
        <v>69</v>
      </c>
      <c r="L192" s="28"/>
    </row>
    <row r="193" spans="1:12" x14ac:dyDescent="0.3">
      <c r="A193" s="23"/>
      <c r="B193" s="24"/>
      <c r="C193" s="25"/>
      <c r="D193" s="30" t="s">
        <v>30</v>
      </c>
      <c r="E193" s="27" t="s">
        <v>79</v>
      </c>
      <c r="F193" s="21">
        <v>150</v>
      </c>
      <c r="G193" s="21">
        <v>2.4</v>
      </c>
      <c r="H193" s="21">
        <v>2.7</v>
      </c>
      <c r="I193" s="21">
        <v>14.2</v>
      </c>
      <c r="J193" s="21">
        <v>91.5</v>
      </c>
      <c r="K193" s="29">
        <v>463</v>
      </c>
      <c r="L193" s="28"/>
    </row>
    <row r="194" spans="1:12" x14ac:dyDescent="0.3">
      <c r="A194" s="23"/>
      <c r="B194" s="24"/>
      <c r="C194" s="25"/>
      <c r="D194" s="30" t="s">
        <v>32</v>
      </c>
      <c r="E194" s="27" t="s">
        <v>33</v>
      </c>
      <c r="F194" s="21">
        <v>40</v>
      </c>
      <c r="G194" s="21">
        <v>3.06</v>
      </c>
      <c r="H194" s="21">
        <v>1.2</v>
      </c>
      <c r="I194" s="21">
        <v>19.899999999999999</v>
      </c>
      <c r="J194" s="21">
        <v>104.8</v>
      </c>
      <c r="K194" s="29" t="s">
        <v>34</v>
      </c>
      <c r="L194" s="28"/>
    </row>
    <row r="195" spans="1:12" x14ac:dyDescent="0.3">
      <c r="A195" s="23"/>
      <c r="B195" s="24"/>
      <c r="C195" s="25"/>
      <c r="D195" s="30"/>
      <c r="E195" s="27"/>
      <c r="F195" s="28"/>
      <c r="G195" s="21"/>
      <c r="H195" s="21"/>
      <c r="I195" s="21"/>
      <c r="J195" s="21"/>
      <c r="K195" s="29"/>
      <c r="L195" s="28"/>
    </row>
    <row r="196" spans="1:12" x14ac:dyDescent="0.3">
      <c r="A196" s="23"/>
      <c r="B196" s="24"/>
      <c r="C196" s="25"/>
      <c r="D196" s="30"/>
      <c r="E196" s="27"/>
      <c r="F196" s="28"/>
      <c r="G196" s="21"/>
      <c r="H196" s="21"/>
      <c r="I196" s="21"/>
      <c r="J196" s="21"/>
      <c r="K196" s="29"/>
      <c r="L196" s="28"/>
    </row>
    <row r="197" spans="1:12" x14ac:dyDescent="0.3">
      <c r="A197" s="23"/>
      <c r="B197" s="24"/>
      <c r="C197" s="25"/>
      <c r="D197" s="30"/>
      <c r="E197" s="27"/>
      <c r="F197" s="28"/>
      <c r="G197" s="21"/>
      <c r="H197" s="21"/>
      <c r="I197" s="21"/>
      <c r="J197" s="21"/>
      <c r="K197" s="29"/>
      <c r="L197" s="28"/>
    </row>
    <row r="198" spans="1:12" x14ac:dyDescent="0.3">
      <c r="A198" s="23"/>
      <c r="B198" s="24"/>
      <c r="C198" s="25"/>
      <c r="D198" s="34" t="s">
        <v>36</v>
      </c>
      <c r="E198" s="58"/>
      <c r="F198" s="58">
        <f>SUM(F191:F197)</f>
        <v>405</v>
      </c>
      <c r="G198" s="58">
        <f>SUM(G191:G196)</f>
        <v>15.46</v>
      </c>
      <c r="H198" s="58">
        <f>SUM(H191:H197)</f>
        <v>24.5</v>
      </c>
      <c r="I198" s="58">
        <f>SUM(I191:I197)</f>
        <v>81.199999999999989</v>
      </c>
      <c r="J198" s="59">
        <f>SUM(J191:J197)</f>
        <v>578.49</v>
      </c>
      <c r="K198" s="60"/>
      <c r="L198" s="61">
        <f>SUM(L191:L197)</f>
        <v>0</v>
      </c>
    </row>
    <row r="199" spans="1:12" x14ac:dyDescent="0.3">
      <c r="A199" s="39">
        <f>A191</f>
        <v>2</v>
      </c>
      <c r="B199" s="40">
        <f>B191</f>
        <v>5</v>
      </c>
      <c r="C199" s="41" t="s">
        <v>37</v>
      </c>
      <c r="D199" s="30" t="s">
        <v>38</v>
      </c>
      <c r="E199" s="27"/>
      <c r="F199" s="28"/>
      <c r="G199" s="21"/>
      <c r="H199" s="21"/>
      <c r="I199" s="21"/>
      <c r="J199" s="21"/>
      <c r="K199" s="29"/>
      <c r="L199" s="28"/>
    </row>
    <row r="200" spans="1:12" x14ac:dyDescent="0.3">
      <c r="A200" s="23"/>
      <c r="B200" s="24"/>
      <c r="C200" s="25"/>
      <c r="D200" s="30" t="s">
        <v>40</v>
      </c>
      <c r="E200" s="27" t="s">
        <v>109</v>
      </c>
      <c r="F200" s="28">
        <v>250</v>
      </c>
      <c r="G200" s="21">
        <v>4.6500000000000004</v>
      </c>
      <c r="H200" s="21">
        <v>4.75</v>
      </c>
      <c r="I200" s="21">
        <v>10.08</v>
      </c>
      <c r="J200" s="21">
        <v>101.75</v>
      </c>
      <c r="K200" s="29"/>
      <c r="L200" s="28"/>
    </row>
    <row r="201" spans="1:12" ht="15.75" customHeight="1" x14ac:dyDescent="0.3">
      <c r="A201" s="23"/>
      <c r="B201" s="24"/>
      <c r="C201" s="25"/>
      <c r="D201" s="30"/>
      <c r="E201" s="27" t="s">
        <v>110</v>
      </c>
      <c r="F201" s="28">
        <v>10</v>
      </c>
      <c r="G201" s="21">
        <v>0.23799999999999999</v>
      </c>
      <c r="H201" s="21">
        <v>1.5</v>
      </c>
      <c r="I201" s="21">
        <v>0.32</v>
      </c>
      <c r="J201" s="21">
        <v>15.75</v>
      </c>
      <c r="K201" s="29">
        <v>433</v>
      </c>
      <c r="L201" s="28"/>
    </row>
    <row r="202" spans="1:12" x14ac:dyDescent="0.3">
      <c r="A202" s="23"/>
      <c r="B202" s="24"/>
      <c r="C202" s="25"/>
      <c r="D202" s="30" t="s">
        <v>43</v>
      </c>
      <c r="E202" s="27" t="s">
        <v>111</v>
      </c>
      <c r="F202" s="28">
        <v>120</v>
      </c>
      <c r="G202" s="21">
        <v>11.88</v>
      </c>
      <c r="H202" s="21">
        <v>12.36</v>
      </c>
      <c r="I202" s="21">
        <v>10.08</v>
      </c>
      <c r="J202" s="21">
        <v>199.2</v>
      </c>
      <c r="K202" s="29"/>
      <c r="L202" s="28"/>
    </row>
    <row r="203" spans="1:12" x14ac:dyDescent="0.3">
      <c r="A203" s="23"/>
      <c r="B203" s="24"/>
      <c r="C203" s="25"/>
      <c r="D203" s="30"/>
      <c r="E203" s="27" t="s">
        <v>112</v>
      </c>
      <c r="F203" s="28">
        <v>30</v>
      </c>
      <c r="G203" s="21">
        <v>1.1000000000000001</v>
      </c>
      <c r="H203" s="21">
        <v>2.52</v>
      </c>
      <c r="I203" s="21">
        <v>2.0699999999999998</v>
      </c>
      <c r="J203" s="21">
        <v>35.369999999999997</v>
      </c>
      <c r="K203" s="29"/>
      <c r="L203" s="28"/>
    </row>
    <row r="204" spans="1:12" x14ac:dyDescent="0.3">
      <c r="A204" s="23"/>
      <c r="B204" s="24"/>
      <c r="C204" s="25"/>
      <c r="D204" s="30" t="s">
        <v>45</v>
      </c>
      <c r="E204" s="27" t="s">
        <v>113</v>
      </c>
      <c r="F204" s="28">
        <v>200</v>
      </c>
      <c r="G204" s="21" t="s">
        <v>114</v>
      </c>
      <c r="H204" s="21">
        <v>6.8</v>
      </c>
      <c r="I204" s="21">
        <v>16.2</v>
      </c>
      <c r="J204" s="21">
        <v>144</v>
      </c>
      <c r="K204" s="29"/>
      <c r="L204" s="28"/>
    </row>
    <row r="205" spans="1:12" x14ac:dyDescent="0.3">
      <c r="A205" s="23"/>
      <c r="B205" s="24"/>
      <c r="C205" s="25"/>
      <c r="D205" s="30" t="s">
        <v>47</v>
      </c>
      <c r="E205" s="27" t="s">
        <v>115</v>
      </c>
      <c r="F205" s="28">
        <v>200</v>
      </c>
      <c r="G205" s="21">
        <v>0.5</v>
      </c>
      <c r="H205" s="21">
        <v>0.2</v>
      </c>
      <c r="I205" s="21">
        <v>15.6</v>
      </c>
      <c r="J205" s="21">
        <v>67</v>
      </c>
      <c r="K205" s="29"/>
      <c r="L205" s="28"/>
    </row>
    <row r="206" spans="1:12" x14ac:dyDescent="0.3">
      <c r="A206" s="23"/>
      <c r="B206" s="24"/>
      <c r="C206" s="25"/>
      <c r="D206" s="30" t="s">
        <v>50</v>
      </c>
      <c r="E206" s="27" t="s">
        <v>33</v>
      </c>
      <c r="F206" s="28">
        <v>40</v>
      </c>
      <c r="G206" s="21">
        <v>3.06</v>
      </c>
      <c r="H206" s="21">
        <v>1.2</v>
      </c>
      <c r="I206" s="21">
        <v>19.899999999999999</v>
      </c>
      <c r="J206" s="21">
        <v>104.8</v>
      </c>
      <c r="K206" s="29" t="s">
        <v>34</v>
      </c>
      <c r="L206" s="28"/>
    </row>
    <row r="207" spans="1:12" x14ac:dyDescent="0.3">
      <c r="A207" s="23"/>
      <c r="B207" s="24"/>
      <c r="C207" s="25"/>
      <c r="D207" s="26"/>
      <c r="E207" s="27" t="s">
        <v>51</v>
      </c>
      <c r="F207" s="28">
        <v>20</v>
      </c>
      <c r="G207" s="21">
        <v>1.1200000000000001</v>
      </c>
      <c r="H207" s="21">
        <v>0.22</v>
      </c>
      <c r="I207" s="21">
        <v>9.8800000000000008</v>
      </c>
      <c r="J207" s="21">
        <v>96.6</v>
      </c>
      <c r="K207" s="29" t="s">
        <v>34</v>
      </c>
      <c r="L207" s="28"/>
    </row>
    <row r="208" spans="1:12" x14ac:dyDescent="0.3">
      <c r="A208" s="23"/>
      <c r="B208" s="24"/>
      <c r="C208" s="25"/>
      <c r="D208" s="26"/>
      <c r="E208" s="27" t="s">
        <v>116</v>
      </c>
      <c r="F208" s="28">
        <v>60</v>
      </c>
      <c r="G208" s="28">
        <v>4.2</v>
      </c>
      <c r="H208" s="28">
        <v>6.7</v>
      </c>
      <c r="I208" s="28">
        <v>27.8</v>
      </c>
      <c r="J208" s="28">
        <v>189</v>
      </c>
      <c r="K208" s="29" t="s">
        <v>34</v>
      </c>
      <c r="L208" s="28"/>
    </row>
    <row r="209" spans="1:12" x14ac:dyDescent="0.3">
      <c r="A209" s="31"/>
      <c r="B209" s="32"/>
      <c r="C209" s="33"/>
      <c r="D209" s="34" t="s">
        <v>36</v>
      </c>
      <c r="E209" s="35"/>
      <c r="F209" s="36">
        <f>SUM(F199:F208)</f>
        <v>930</v>
      </c>
      <c r="G209" s="36">
        <f>SUM(G199:G208)</f>
        <v>26.748000000000001</v>
      </c>
      <c r="H209" s="36">
        <f>SUM(H199:H208)</f>
        <v>36.25</v>
      </c>
      <c r="I209" s="36">
        <f>SUM(I199:I208)</f>
        <v>111.92999999999999</v>
      </c>
      <c r="J209" s="37">
        <f>SUM(J199:J208)</f>
        <v>953.46999999999991</v>
      </c>
      <c r="K209" s="38"/>
      <c r="L209" s="36">
        <f>SUM(L199:L208)</f>
        <v>0</v>
      </c>
    </row>
    <row r="210" spans="1:12" ht="13.2" customHeight="1" thickBot="1" x14ac:dyDescent="0.35">
      <c r="A210" s="43">
        <f>A191</f>
        <v>2</v>
      </c>
      <c r="B210" s="44">
        <f>B191</f>
        <v>5</v>
      </c>
      <c r="C210" s="83" t="s">
        <v>52</v>
      </c>
      <c r="D210" s="83"/>
      <c r="E210" s="45"/>
      <c r="F210" s="46">
        <f>F198+F209</f>
        <v>1335</v>
      </c>
      <c r="G210" s="46">
        <f>G198+G209</f>
        <v>42.207999999999998</v>
      </c>
      <c r="H210" s="46">
        <f>H198+H209</f>
        <v>60.75</v>
      </c>
      <c r="I210" s="46">
        <f>I198+I209</f>
        <v>193.13</v>
      </c>
      <c r="J210" s="71">
        <f>J198+J209</f>
        <v>1531.96</v>
      </c>
      <c r="K210" s="46"/>
      <c r="L210" s="46">
        <f>L198+L209</f>
        <v>0</v>
      </c>
    </row>
    <row r="211" spans="1:12" ht="13.2" customHeight="1" thickBot="1" x14ac:dyDescent="0.35">
      <c r="A211" s="62"/>
      <c r="B211" s="63"/>
      <c r="C211" s="84" t="s">
        <v>117</v>
      </c>
      <c r="D211" s="84"/>
      <c r="E211" s="84"/>
      <c r="F211" s="64">
        <f>(F25+F46+F68+F88+F108+F128+F149+F169+F190+F210)/(IF(F25=0,0,1)+IF(F46=0,0,1)+IF(F68=0,0,1)+IF(F88=0,0,1)+IF(F108=0,0,1)+IF(F128=0,0,1)+IF(F149=0,0,1)+IF(F169=0,0,1)+IF(F190=0,0,1)+IF(F210=0,0,1))</f>
        <v>1394.5</v>
      </c>
      <c r="G211" s="64">
        <f>(G25+G46+G68+G88+G108+G128+G149+G169+G190+G210)/(IF(G25=0,0,1)+IF(G46=0,0,1)+IF(G68=0,0,1)+IF(G88=0,0,1)+IF(G108=0,0,1)+IF(G128=0,0,1)+IF(G149=0,0,1)+IF(G169=0,0,1)+IF(G190=0,0,1)+IF(G210=0,0,1))</f>
        <v>58.370099999999994</v>
      </c>
      <c r="H211" s="64">
        <f>(H25+H46+H68+H88+H108+H128+H149+H169+H190+H210)/(IF(H25=0,0,1)+IF(H46=0,0,1)+IF(H68=0,0,1)+IF(H88=0,0,1)+IF(H108=0,0,1)+IF(H128=0,0,1)+IF(H149=0,0,1)+IF(H169=0,0,1)+IF(H190=0,0,1)+IF(H210=0,0,1))</f>
        <v>56.625500000000009</v>
      </c>
      <c r="I211" s="64">
        <f>(I25+I46+I68+I88+I108+I128+I149+I169+I190+I210)/(IF(I25=0,0,1)+IF(I46=0,0,1)+IF(I68=0,0,1)+IF(I88=0,0,1)+IF(I108=0,0,1)+IF(I128=0,0,1)+IF(I149=0,0,1)+IF(I169=0,0,1)+IF(I190=0,0,1)+IF(I210=0,0,1))</f>
        <v>188.8013</v>
      </c>
      <c r="J211" s="64">
        <f>(J25+J46+J68+J88+J108+J128+J149+J169+J190+J210)/(IF(J25=0,0,1)+IF(J46=0,0,1)+IF(J68=0,0,1)+IF(J88=0,0,1)+IF(J108=0,0,1)+IF(J128=0,0,1)+IF(J149=0,0,1)+IF(J169=0,0,1)+IF(J190=0,0,1)+IF(J210=0,0,1))</f>
        <v>1513.7982999999999</v>
      </c>
      <c r="K211" s="64"/>
      <c r="L211" s="64" t="e">
        <f>(L25+L46+L68+L88+L108+L128+L149+L169+L190+L210)/(IF(L25=0,0,1)+IF(L46=0,0,1)+IF(L68=0,0,1)+IF(L88=0,0,1)+IF(L108=0,0,1)+IF(L128=0,0,1)+IF(L149=0,0,1)+IF(L169=0,0,1)+IF(L190=0,0,1)+IF(L210=0,0,1))</f>
        <v>#DIV/0!</v>
      </c>
    </row>
    <row r="213" spans="1:12" ht="14.4" customHeight="1" x14ac:dyDescent="0.3"/>
    <row r="214" spans="1:12" ht="13.2" customHeight="1" x14ac:dyDescent="0.3"/>
  </sheetData>
  <mergeCells count="14">
    <mergeCell ref="C1:E1"/>
    <mergeCell ref="H1:K1"/>
    <mergeCell ref="H2:K2"/>
    <mergeCell ref="C25:D25"/>
    <mergeCell ref="C46:D46"/>
    <mergeCell ref="C169:D169"/>
    <mergeCell ref="C190:D190"/>
    <mergeCell ref="C210:D210"/>
    <mergeCell ref="C211:E211"/>
    <mergeCell ref="C68:D68"/>
    <mergeCell ref="C88:D88"/>
    <mergeCell ref="C108:D108"/>
    <mergeCell ref="C128:D128"/>
    <mergeCell ref="C149:D149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  <rowBreaks count="10" manualBreakCount="10">
    <brk id="25" max="16383" man="1"/>
    <brk id="46" max="16383" man="1"/>
    <brk id="68" max="16383" man="1"/>
    <brk id="88" max="16383" man="1"/>
    <brk id="108" max="16383" man="1"/>
    <brk id="128" max="16383" man="1"/>
    <brk id="149" max="16383" man="1"/>
    <brk id="169" max="16383" man="1"/>
    <brk id="190" max="16383" man="1"/>
    <brk id="198" max="16383" man="1"/>
  </rowBreaks>
  <colBreaks count="2" manualBreakCount="2">
    <brk id="10" max="1048575" man="1"/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37.55468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3.4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7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9">
        <f>SUM(F6:F12)</f>
        <v>480</v>
      </c>
      <c r="G13" s="79">
        <f>SUM(G6:G12)</f>
        <v>13.884</v>
      </c>
      <c r="H13" s="79">
        <f>SUM(H6:H12)</f>
        <v>15.304</v>
      </c>
      <c r="I13" s="79">
        <f>SUM(I6:I12)</f>
        <v>123.96</v>
      </c>
      <c r="J13" s="79">
        <f>SUM(J6:J12)</f>
        <v>562.46699999999998</v>
      </c>
      <c r="K13" s="38"/>
      <c r="L13" s="36">
        <f>SUM(L6:L12)</f>
        <v>0</v>
      </c>
    </row>
    <row r="14" spans="1:12" ht="21.6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22.2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32.4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20.399999999999999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9">
        <f>SUM(F14:F24)</f>
        <v>920</v>
      </c>
      <c r="G25" s="79">
        <f>SUM(G14:G24)</f>
        <v>44.368000000000002</v>
      </c>
      <c r="H25" s="79">
        <f>SUM(H14:H24)</f>
        <v>40.17</v>
      </c>
      <c r="I25" s="79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83" t="s">
        <v>52</v>
      </c>
      <c r="D26" s="83"/>
      <c r="E26" s="45"/>
      <c r="F26" s="71">
        <f>F13+F25</f>
        <v>1400</v>
      </c>
      <c r="G26" s="71">
        <f>G13+G25</f>
        <v>58.252000000000002</v>
      </c>
      <c r="H26" s="71">
        <f>H13+H25</f>
        <v>55.474000000000004</v>
      </c>
      <c r="I26" s="71">
        <f>I13+I25</f>
        <v>209.54</v>
      </c>
      <c r="J26" s="71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M14" sqref="M14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82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1" ht="21.6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20.399999999999999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81">
        <f>SUM(F6:F12)</f>
        <v>405</v>
      </c>
      <c r="G13" s="81">
        <f>SUM(G6:G11)</f>
        <v>15.46</v>
      </c>
      <c r="H13" s="81">
        <f>SUM(H6:H12)</f>
        <v>24.5</v>
      </c>
      <c r="I13" s="81">
        <f>SUM(I6:I12)</f>
        <v>81.199999999999989</v>
      </c>
      <c r="J13" s="81">
        <f>SUM(J6:J12)</f>
        <v>578.49</v>
      </c>
      <c r="K13" s="60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22.2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930</v>
      </c>
      <c r="G24" s="79">
        <f>SUM(G14:G23)</f>
        <v>26.748000000000001</v>
      </c>
      <c r="H24" s="79">
        <f>SUM(H14:H23)</f>
        <v>36.25</v>
      </c>
      <c r="I24" s="79">
        <f>SUM(I14:I23)</f>
        <v>111.92999999999999</v>
      </c>
      <c r="J24" s="79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83" t="s">
        <v>52</v>
      </c>
      <c r="D25" s="83"/>
      <c r="E25" s="45"/>
      <c r="F25" s="71">
        <f>F13+F24</f>
        <v>1335</v>
      </c>
      <c r="G25" s="71">
        <f>G13+G24</f>
        <v>42.207999999999998</v>
      </c>
      <c r="H25" s="71">
        <f>H13+H24</f>
        <v>60.75</v>
      </c>
      <c r="I25" s="71">
        <f>I13+I24</f>
        <v>193.13</v>
      </c>
      <c r="J25" s="71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H3" sqref="H3"/>
    </sheetView>
  </sheetViews>
  <sheetFormatPr defaultRowHeight="14.4" x14ac:dyDescent="0.3"/>
  <cols>
    <col min="1" max="1" width="6.109375" customWidth="1"/>
    <col min="2" max="2" width="6.44140625" customWidth="1"/>
    <col min="3" max="3" width="7.6640625" customWidth="1"/>
    <col min="5" max="5" width="35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16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SUM(F6:F11)</f>
        <v>575</v>
      </c>
      <c r="G12" s="79">
        <f>SUM(G6:G11)</f>
        <v>16.599999999999998</v>
      </c>
      <c r="H12" s="79">
        <f>SUM(H6:H11)</f>
        <v>13.92</v>
      </c>
      <c r="I12" s="79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890</v>
      </c>
      <c r="G21" s="79">
        <f>SUM(G13:G20)</f>
        <v>41.777999999999999</v>
      </c>
      <c r="H21" s="79">
        <f>SUM(H13:H20)</f>
        <v>39.856000000000002</v>
      </c>
      <c r="I21" s="79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83" t="s">
        <v>52</v>
      </c>
      <c r="D22" s="83"/>
      <c r="E22" s="45"/>
      <c r="F22" s="71">
        <f>F12+F21</f>
        <v>1465</v>
      </c>
      <c r="G22" s="71">
        <f>G12+G21</f>
        <v>58.378</v>
      </c>
      <c r="H22" s="71">
        <f>H12+H21</f>
        <v>53.776000000000003</v>
      </c>
      <c r="I22" s="71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H3" sqref="H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17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9">
        <f>SUM(F6:F10)</f>
        <v>455</v>
      </c>
      <c r="G11" s="79">
        <f>SUM(G6:G10)</f>
        <v>16.920000000000002</v>
      </c>
      <c r="H11" s="79">
        <f>SUM(H6:H10)</f>
        <v>17.61</v>
      </c>
      <c r="I11" s="79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9">
        <f>SUM(F12:F20)</f>
        <v>970</v>
      </c>
      <c r="G21" s="79">
        <f>SUM(G12:G20)</f>
        <v>36.867999999999995</v>
      </c>
      <c r="H21" s="79">
        <f>SUM(H12:H20)</f>
        <v>35.36</v>
      </c>
      <c r="I21" s="79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83" t="s">
        <v>52</v>
      </c>
      <c r="D22" s="83"/>
      <c r="E22" s="45"/>
      <c r="F22" s="71">
        <f>F11+F21</f>
        <v>1425</v>
      </c>
      <c r="G22" s="71">
        <f>G11+G21</f>
        <v>53.787999999999997</v>
      </c>
      <c r="H22" s="71">
        <f>H11+H21</f>
        <v>52.97</v>
      </c>
      <c r="I22" s="71">
        <f>I11+I21</f>
        <v>207.02999999999997</v>
      </c>
      <c r="J22" s="71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O11" sqref="O11"/>
    </sheetView>
  </sheetViews>
  <sheetFormatPr defaultRowHeight="14.4" x14ac:dyDescent="0.3"/>
  <cols>
    <col min="1" max="1" width="6.21875" customWidth="1"/>
    <col min="2" max="2" width="6.109375" customWidth="1"/>
    <col min="5" max="5" width="32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18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25.8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SUM(F5:F9)</f>
        <v>465</v>
      </c>
      <c r="G10" s="79">
        <f>SUM(G5:G9)</f>
        <v>19.55</v>
      </c>
      <c r="H10" s="79">
        <f>SUM(H5:H9)</f>
        <v>20.39</v>
      </c>
      <c r="I10" s="79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1020</v>
      </c>
      <c r="G21" s="79">
        <f>SUM(G11:G20)</f>
        <v>39.387999999999998</v>
      </c>
      <c r="H21" s="79">
        <f>SUM(H11:H20)</f>
        <v>29.009999999999998</v>
      </c>
      <c r="I21" s="79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83" t="s">
        <v>52</v>
      </c>
      <c r="D22" s="83"/>
      <c r="E22" s="45"/>
      <c r="F22" s="71">
        <f>F10+F21</f>
        <v>1485</v>
      </c>
      <c r="G22" s="71">
        <f>G10+G21</f>
        <v>58.938000000000002</v>
      </c>
      <c r="H22" s="71">
        <f>H10+H21</f>
        <v>49.4</v>
      </c>
      <c r="I22" s="71">
        <f>I10+I21</f>
        <v>176.98999999999998</v>
      </c>
      <c r="J22" s="71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31.2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22.8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8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SUM(F5:F11)</f>
        <v>575</v>
      </c>
      <c r="G12" s="79">
        <f>SUM(G5:G11)</f>
        <v>16.189999999999998</v>
      </c>
      <c r="H12" s="79">
        <f>SUM(H5:H11)</f>
        <v>30.400000000000002</v>
      </c>
      <c r="I12" s="79">
        <f>SUM(I5:I11)</f>
        <v>60.72</v>
      </c>
      <c r="J12" s="69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24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870</v>
      </c>
      <c r="G21" s="79">
        <f>SUM(G13:G20)</f>
        <v>44.910000000000004</v>
      </c>
      <c r="H21" s="79">
        <f>SUM(H13:H20)</f>
        <v>46.580000000000005</v>
      </c>
      <c r="I21" s="79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83" t="s">
        <v>52</v>
      </c>
      <c r="D22" s="83"/>
      <c r="E22" s="45"/>
      <c r="F22" s="71">
        <f>F12+F21</f>
        <v>1445</v>
      </c>
      <c r="G22" s="71">
        <f>G12+G21</f>
        <v>61.1</v>
      </c>
      <c r="H22" s="71">
        <f>H12+H21</f>
        <v>76.98</v>
      </c>
      <c r="I22" s="71">
        <f>I12+I21</f>
        <v>137.01</v>
      </c>
      <c r="J22" s="71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  <c r="L5" s="13" t="s">
        <v>24</v>
      </c>
    </row>
    <row r="6" spans="1:12" ht="19.8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22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9">
        <f>SUM(F6:F10)</f>
        <v>495</v>
      </c>
      <c r="G11" s="79">
        <f>SUM(G6:G10)</f>
        <v>15.93</v>
      </c>
      <c r="H11" s="79">
        <f>SUM(H6:H10)</f>
        <v>15.649999999999999</v>
      </c>
      <c r="I11" s="79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22.2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20.399999999999999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20.399999999999999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21.6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9">
        <f>SUM(F12:F18)</f>
        <v>820</v>
      </c>
      <c r="G19" s="79">
        <f>SUM(G12:G18)</f>
        <v>33.570999999999998</v>
      </c>
      <c r="H19" s="79">
        <f>SUM(H12:H18)</f>
        <v>40.379000000000005</v>
      </c>
      <c r="I19" s="79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83" t="s">
        <v>52</v>
      </c>
      <c r="D20" s="83"/>
      <c r="E20" s="45"/>
      <c r="F20" s="71">
        <f>F11+F19</f>
        <v>1315</v>
      </c>
      <c r="G20" s="71">
        <f>G11+G19</f>
        <v>49.500999999999998</v>
      </c>
      <c r="H20" s="71">
        <f>H11+H19</f>
        <v>56.029000000000003</v>
      </c>
      <c r="I20" s="71">
        <f>I11+I19</f>
        <v>208.93</v>
      </c>
      <c r="J20" s="71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9">
        <f>SUM(F6:F12)</f>
        <v>475</v>
      </c>
      <c r="G13" s="79">
        <f>SUM(G6:G12)</f>
        <v>14.260000000000002</v>
      </c>
      <c r="H13" s="79">
        <f>SUM(H6:H12)</f>
        <v>23.05</v>
      </c>
      <c r="I13" s="79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890</v>
      </c>
      <c r="G24" s="79">
        <f>SUM(G14:G23)</f>
        <v>36.567999999999998</v>
      </c>
      <c r="H24" s="79">
        <f>SUM(H14:H23)</f>
        <v>40.51</v>
      </c>
      <c r="I24" s="79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83" t="s">
        <v>52</v>
      </c>
      <c r="D25" s="83"/>
      <c r="E25" s="45"/>
      <c r="F25" s="71">
        <f>F13+F24</f>
        <v>1365</v>
      </c>
      <c r="G25" s="71">
        <f>G13+G24</f>
        <v>50.828000000000003</v>
      </c>
      <c r="H25" s="71">
        <f>H13+H24</f>
        <v>63.56</v>
      </c>
      <c r="I25" s="71">
        <f>I13+I24</f>
        <v>181.15999999999997</v>
      </c>
      <c r="J25" s="71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8.600000000000001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9">
        <f>SUM(F6:F12)</f>
        <v>510</v>
      </c>
      <c r="G13" s="79">
        <f>SUM(G6:G12)</f>
        <v>15.64</v>
      </c>
      <c r="H13" s="79">
        <f>SUM(H6:H12)</f>
        <v>17.52</v>
      </c>
      <c r="I13" s="79">
        <f>SUM(I6:I12)</f>
        <v>104.57</v>
      </c>
      <c r="J13" s="37">
        <f>SUM(J6:J12)</f>
        <v>593.5</v>
      </c>
      <c r="K13" s="38"/>
    </row>
    <row r="14" spans="1:11" ht="19.2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21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9">
        <f>SUM(F14:F24)</f>
        <v>950</v>
      </c>
      <c r="G25" s="79">
        <f>SUM(G14:G24)</f>
        <v>37.879999999999995</v>
      </c>
      <c r="H25" s="79">
        <f>SUM(H14:H24)</f>
        <v>30.970000000000002</v>
      </c>
      <c r="I25" s="79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83" t="s">
        <v>52</v>
      </c>
      <c r="D26" s="83"/>
      <c r="E26" s="45"/>
      <c r="F26" s="71">
        <f>F13+F25</f>
        <v>1460</v>
      </c>
      <c r="G26" s="71">
        <f>G13+G25</f>
        <v>53.519999999999996</v>
      </c>
      <c r="H26" s="71">
        <f>H13+H25</f>
        <v>48.49</v>
      </c>
      <c r="I26" s="71">
        <f>I13+I25</f>
        <v>217.85999999999999</v>
      </c>
      <c r="J26" s="71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9.2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31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SUM(F6:F9)</f>
        <v>380</v>
      </c>
      <c r="G10" s="79">
        <f>SUM(G6:G9)</f>
        <v>48.27000000000001</v>
      </c>
      <c r="H10" s="79">
        <f>SUM(H6:H9)</f>
        <v>16.8</v>
      </c>
      <c r="I10" s="79">
        <f>SUM(I6:I9)</f>
        <v>77.400000000000006</v>
      </c>
      <c r="J10" s="79">
        <f>SUM(J6:J9)</f>
        <v>535.83999999999992</v>
      </c>
      <c r="K10" s="80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33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23.4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870</v>
      </c>
      <c r="G21" s="79">
        <f>SUM(G11:G20)</f>
        <v>48.917999999999999</v>
      </c>
      <c r="H21" s="79">
        <f>SUM(H11:H20)</f>
        <v>32.026000000000003</v>
      </c>
      <c r="I21" s="79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83" t="s">
        <v>52</v>
      </c>
      <c r="D22" s="83"/>
      <c r="E22" s="45"/>
      <c r="F22" s="71">
        <f>F10+F21</f>
        <v>1250</v>
      </c>
      <c r="G22" s="71">
        <f>G10+G21</f>
        <v>97.188000000000017</v>
      </c>
      <c r="H22" s="71">
        <f>H10+H21</f>
        <v>48.826000000000008</v>
      </c>
      <c r="I22" s="71">
        <f>I10+I21</f>
        <v>180.959</v>
      </c>
      <c r="J22" s="71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Лист1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2025-09-16T05:53:30Z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